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试点验收（定稿）" sheetId="2" r:id="rId1"/>
  </sheets>
  <calcPr calcId="144525"/>
</workbook>
</file>

<file path=xl/sharedStrings.xml><?xml version="1.0" encoding="utf-8"?>
<sst xmlns="http://schemas.openxmlformats.org/spreadsheetml/2006/main" count="350" uniqueCount="327">
  <si>
    <t>海口市旅游标准化试点单位考评标准</t>
  </si>
  <si>
    <t>单位名称：</t>
  </si>
  <si>
    <t>序号</t>
  </si>
  <si>
    <t>检查项目</t>
  </si>
  <si>
    <t>最高得分</t>
  </si>
  <si>
    <t>分档计分</t>
  </si>
  <si>
    <t>自评得分</t>
  </si>
  <si>
    <t>检查得分</t>
  </si>
  <si>
    <t>旅游标准化组织(100分）</t>
  </si>
  <si>
    <t>领导及工作机构（20分）</t>
  </si>
  <si>
    <t>1.1.1</t>
  </si>
  <si>
    <t>成立旅游标准化试点工作机构</t>
  </si>
  <si>
    <t>检查方式：查看单位相关文件和档案资料，单位主要领导亲自抓该项工作，得10分，分管领导负责该项工作，得5分。</t>
  </si>
  <si>
    <t>主要领导任机构负责人</t>
  </si>
  <si>
    <t>分管领导任机构负责人</t>
  </si>
  <si>
    <t>1.1.2</t>
  </si>
  <si>
    <t>机构负责人定期召开标准化工作会议，部署相关工作</t>
  </si>
  <si>
    <t>检查方式：查看档案文件，具体得分参考有关会议通知、签到表、会议记录等，依据召开会议次数分档计分。</t>
  </si>
  <si>
    <t>试点期间召开6次以上会议，并有会议记录</t>
  </si>
  <si>
    <t>试点期间召开4次以上会议，并有会议记录</t>
  </si>
  <si>
    <t>试点期间召开2次以上会议，并有会议记录</t>
  </si>
  <si>
    <t>组织管理（40分）</t>
  </si>
  <si>
    <t>1.2.1</t>
  </si>
  <si>
    <t>编制试点工作方案，明确目标和任务</t>
  </si>
  <si>
    <t>1.2.1.1</t>
  </si>
  <si>
    <t>试点工作方案结合企业实际，具有操作性</t>
  </si>
  <si>
    <t>检查方式：查看试点单位的旅游标准化试点方案，要求方案制定要结合试点单位实际，具有较强的可操作性。</t>
  </si>
  <si>
    <t>1.2.1.2</t>
  </si>
  <si>
    <t>工作目标、任务和步骤明确</t>
  </si>
  <si>
    <t>1.2.2.3</t>
  </si>
  <si>
    <t>部门任务明确，责任分解到人</t>
  </si>
  <si>
    <t>1.2.2</t>
  </si>
  <si>
    <t>定期通过相关平台发布试点工作信息</t>
  </si>
  <si>
    <t>检查方式：通过相关网站或现场检查试点单位报送信息或简报的情况。</t>
  </si>
  <si>
    <t>试点期间发布信息10条以上</t>
  </si>
  <si>
    <t>试点期间发布信息6条以上</t>
  </si>
  <si>
    <t>试点期间发布信息4条以上</t>
  </si>
  <si>
    <t>1.2.3</t>
  </si>
  <si>
    <t>建立明确的监督检查制度</t>
  </si>
  <si>
    <t>检查方式：根据有关记录，按照检查和督促次数分档计分。</t>
  </si>
  <si>
    <t>试点期间对试点工作检查督促6次以上</t>
  </si>
  <si>
    <t>试点期间对试点工作检查督促3次以上</t>
  </si>
  <si>
    <t>1.2.4</t>
  </si>
  <si>
    <t>企业对标准化工作有专项政策</t>
  </si>
  <si>
    <t>1.2.4.1</t>
  </si>
  <si>
    <t>对标准化工作有专项预算资金并按预算执行</t>
  </si>
  <si>
    <t>说明：试点单位在每年部门预算的基础之上，特别增加专项预算资金支持标准化试点工作得满分
检查方式：查看支出汇总表及财务原始凭据复印件(与标准化实施相关的支出)。</t>
  </si>
  <si>
    <t>1.2.4.2</t>
  </si>
  <si>
    <t>对部门或员工在标准化工作方面成绩突出的有表彰奖励</t>
  </si>
  <si>
    <t>检查方式：查看单位有关表彰文件。</t>
  </si>
  <si>
    <t>宣传推广（40分）</t>
  </si>
  <si>
    <t>1.3.1</t>
  </si>
  <si>
    <t>召开试点启动大会（邀请行业主管部门或相关标准化专家参会，未满足不得分）</t>
  </si>
  <si>
    <t>检查方式：查看有关记录，试点单位有召开试点启动大会的通知、会议议程、简报等记录得满分</t>
  </si>
  <si>
    <t>1.3.2</t>
  </si>
  <si>
    <t>利用各类社会媒体进行宣传</t>
  </si>
  <si>
    <t>检查方式：现场查看相关报纸、杂志、网站等的宣传报道，根据其宣传的影响范围分档计分。</t>
  </si>
  <si>
    <t>在省级或省级以上媒体进行宣传（电视台得10分、网站或报纸得6分）</t>
  </si>
  <si>
    <t>在地（市）级媒体进行宣传（电视台得8分、网站或报纸得4分）</t>
  </si>
  <si>
    <t>在地（市）级以下媒体进行宣传</t>
  </si>
  <si>
    <t>1.3.3</t>
  </si>
  <si>
    <t>在单位内部进行宣传</t>
  </si>
  <si>
    <t>1.3.3.1</t>
  </si>
  <si>
    <t>在本单位网站（官微）设有专栏，并定期更新</t>
  </si>
  <si>
    <t>检查方式：查看试点单位的网站（官微）。</t>
  </si>
  <si>
    <t>1.3.3.2</t>
  </si>
  <si>
    <t>单位员工对标准化及试点工作知晓度较高</t>
  </si>
  <si>
    <t>检查方式：现场抽查部分员工了解其对标准化工作的熟悉情况。</t>
  </si>
  <si>
    <t>1.3.4</t>
  </si>
  <si>
    <t>结合单位业务进行宣传</t>
  </si>
  <si>
    <t>检查方式：查看档案记录，根据宣传内容分项计分。</t>
  </si>
  <si>
    <t>1.3.4.1</t>
  </si>
  <si>
    <t>开展标准化基础知识的宣传</t>
  </si>
  <si>
    <t>1.3.4.2</t>
  </si>
  <si>
    <t>开展企业标准化工作推进情况的宣传</t>
  </si>
  <si>
    <t>1.3.4.3</t>
  </si>
  <si>
    <t>开展企业标准化工作成果的宣传</t>
  </si>
  <si>
    <t>标准化工作（100分）</t>
  </si>
  <si>
    <t>有标准化工作的责任机构（20分）</t>
  </si>
  <si>
    <t>2.1.1</t>
  </si>
  <si>
    <t>机构工作人员配备能够满足工作需要</t>
  </si>
  <si>
    <t>检查方式：现场检查试点单位标准化工作机构人员配备情况。</t>
  </si>
  <si>
    <t>2.1.2</t>
  </si>
  <si>
    <t>有专兼职人员负责标准化工作</t>
  </si>
  <si>
    <t>检查方式：查看部门岗位工作分工文件。</t>
  </si>
  <si>
    <t>有专职人员负责标准化工作（仅从事标准化及相关管理工作，未满足条件按兼职）</t>
  </si>
  <si>
    <t>有兼职人员负责标准化工作</t>
  </si>
  <si>
    <t>标准化管理制度（30分）</t>
  </si>
  <si>
    <t>2.2.1</t>
  </si>
  <si>
    <t>建立健全标准化制度</t>
  </si>
  <si>
    <t>检查方式：现场查看企业有关标准化管理制度方面的资料，主要从企业标准化组织机构的确立、标准体系建设、标准制定、标准的实施、相关保障措施及持续改进制度的设立等各环节检查相应的管理制度，该项分档计分。</t>
  </si>
  <si>
    <t>单位建立了比较全面的标准化管理制度</t>
  </si>
  <si>
    <t>单位订立有标准化制度</t>
  </si>
  <si>
    <t>2.2.2</t>
  </si>
  <si>
    <t>标准化工作列入单位年度工作计划</t>
  </si>
  <si>
    <t>检查方式：现场查看单位年度工作计划，采取分档计分方式。</t>
  </si>
  <si>
    <t>列入计划并有考核机制</t>
  </si>
  <si>
    <t>列入计划，考核材料欠充分</t>
  </si>
  <si>
    <t>2.2.3</t>
  </si>
  <si>
    <t>对标准制修订制度执行情况进行有效监督</t>
  </si>
  <si>
    <t>说明：企业标准制定后，必须根据工作需要进行持续改进并不断完善提高，以提高企业标准的有效性。
检查方式：查看对企业标准执行和修改的原始记录，了解企业标准的修订和完善情况，分项计分。</t>
  </si>
  <si>
    <t>2.2.3.1</t>
  </si>
  <si>
    <t>定期检查标准有效性并进行完善（无标准修订计划、实施的材料视情况扣分）</t>
  </si>
  <si>
    <t>2.2.3.2</t>
  </si>
  <si>
    <t>定期对部门执行情况进行检查并有记录</t>
  </si>
  <si>
    <t>标准化工作培训（50分）</t>
  </si>
  <si>
    <t>2.3.1</t>
  </si>
  <si>
    <t>有完整的培训计划并按期实施</t>
  </si>
  <si>
    <t>检查方式：查看企业培训记录，企业制订有完整的标准化工作培训计划，并按照计划对员工进行培训，按培训的频次分档计分。</t>
  </si>
  <si>
    <t>试点期间开展标准化工作培训5次以上（有邀请标准化专家指导得10分，无专家指导得6分）</t>
  </si>
  <si>
    <t>试点期间开展标准化工作培训3次以上（有邀请标准化专家指导得8分，无专家指导得4分）</t>
  </si>
  <si>
    <t>试点期间开展标准化工作培训2次以下（有邀请标准化专家指导得6分，无专家指导得2分）</t>
  </si>
  <si>
    <t>2.3.2</t>
  </si>
  <si>
    <t>培训范围</t>
  </si>
  <si>
    <t>有全员普及培训（覆盖员工总数90%以上）和专业性培训</t>
  </si>
  <si>
    <t>有普及培训</t>
  </si>
  <si>
    <t>2.3.3</t>
  </si>
  <si>
    <t>实地考察学习全国或省级旅游标准化示范单位先进经验</t>
  </si>
  <si>
    <t>检查方式：查阅考察学习报告及影像资料等。</t>
  </si>
  <si>
    <t>2.3.4</t>
  </si>
  <si>
    <t>培训档案保存完整</t>
  </si>
  <si>
    <t>检查方式：查看培训档案，如保存有影像资料、培训教材或专家讲义等文字记录得10分，仅有培训的文字记录得5分。</t>
  </si>
  <si>
    <t>有影像资料、文字记录及培训教材等</t>
  </si>
  <si>
    <t>有文字记录</t>
  </si>
  <si>
    <t>2.3.5</t>
  </si>
  <si>
    <t>培训能够达到一定的效果</t>
  </si>
  <si>
    <t>检查方式：现场检查，可依据《企业标准手册》抽查部分岗位的员工，根据抽查的结果进行打分。</t>
  </si>
  <si>
    <t>员工对岗位应知应会标准化知识知晓率80%以上</t>
  </si>
  <si>
    <t>员工对岗位应知应会标准化知识知晓率60%—79%</t>
  </si>
  <si>
    <t>员工对岗位应知应会标准化知识知晓率60%以下</t>
  </si>
  <si>
    <t>国家标准、行业标准、地方标准的实施（300分）</t>
  </si>
  <si>
    <t xml:space="preserve">说明：旅游标准化试点单位可根据企业主营业务特点在旅游饭店、旅游景区、旅行社三种类型中选择适合本企业的一种类型中的13项标准实施，其中旅游饭店和旅游景区类型中的第3.1-3.6项为必选项目，其他为自选项目。其他行业参照本行业领域内的标准选择，至少选择6项。每种类型企业最高得分为300分。检查方式：对照相应的标准进行检查，达到相关标准要求则给予相应的分值。 </t>
  </si>
  <si>
    <t xml:space="preserve"> 旅游饭店（本条适用于酒店、民宿等住宿业态）</t>
  </si>
  <si>
    <t>《标志用公共信息图形符号 第1部分：通用符号》GB/T 10001.1</t>
  </si>
  <si>
    <t>《标志用公共信息图形符号 第2部分：旅游休闲符号》GB/T 10001.2</t>
  </si>
  <si>
    <t>《公共信息导向系统 设置原则与要求 第1部分：总则》GB/T 15566.1</t>
  </si>
  <si>
    <t>《公共信息导向系统 设置原则与要求 第8部分：宾馆和饭店》GB/T 15566.8</t>
  </si>
  <si>
    <t>《公共服务领域英文译写规范 第3部分：旅游》GB/T 30240.3</t>
  </si>
  <si>
    <t>《旅游安全管理 通则》DB46/T 474</t>
  </si>
  <si>
    <t>《旅游饭店星级的划分与评定》 GB/T 14308</t>
  </si>
  <si>
    <t>《绿色旅游饭店》LB/T 007</t>
  </si>
  <si>
    <t>《精品旅游饭店》LB/T 066</t>
  </si>
  <si>
    <t>《文化主题旅游饭店基本要求与评价》LB/T 064</t>
  </si>
  <si>
    <t>《会议型酒店等级划分与评定》DB46/T445</t>
  </si>
  <si>
    <t>《旅游经营者处理投诉规范》LB/T 063</t>
  </si>
  <si>
    <t>《饭店智能化建设与服务指南》LB/T 020</t>
  </si>
  <si>
    <t>《旅游饭店管理信息系统建设规范》GB/T 26357</t>
  </si>
  <si>
    <t>《旅游企业信息化服务指南》LB/T 021</t>
  </si>
  <si>
    <t>《旅游饭店节能减排指引》LB/T 018</t>
  </si>
  <si>
    <t xml:space="preserve"> 旅游景区（本知适用于乡村旅游点）</t>
  </si>
  <si>
    <t>《公共信息导向系统 设置原则与要求 第9部分：旅游景区》GB/T15566.9</t>
  </si>
  <si>
    <t>《旅游景区服务指南》GB/T 26355</t>
  </si>
  <si>
    <t>《旅游景区游客中心设置与服务规范》GB/T 31383</t>
  </si>
  <si>
    <t>《旅游景区数字化应用规范》GB/T 30225</t>
  </si>
  <si>
    <t>《滨海景区沙滩管理要求》GB/T 35556</t>
  </si>
  <si>
    <t>《滨海景区海上运动救援服务规范》GB/T 35557</t>
  </si>
  <si>
    <t>《老年旅游服务规范 景区》GB/T 35560</t>
  </si>
  <si>
    <t>《旅游厕所质量等级的划分与评定》GB/T 18973</t>
  </si>
  <si>
    <t xml:space="preserve">《旅游景区讲解服务规范》LB/T 014 </t>
  </si>
  <si>
    <t>3.15</t>
  </si>
  <si>
    <t>《景区最大承载量核定工作导则》LB/T 034</t>
  </si>
  <si>
    <t>《绿色旅游景区》LB/T 015</t>
  </si>
  <si>
    <t>《景区游客高峰时段应对规范》LB/T 068</t>
  </si>
  <si>
    <t>《旅游景区质量等级的划分与评定》GB/T 17775</t>
  </si>
  <si>
    <t>《A级旅游区（点）服务规范》DB46/T 132</t>
  </si>
  <si>
    <t xml:space="preserve"> 旅行社</t>
  </si>
  <si>
    <t>《旅行社等级的划分与评定》GB/T 31380</t>
  </si>
  <si>
    <t>《旅行社服务通则》GB/T 31385</t>
  </si>
  <si>
    <t>《导游服务规范》 GB/T15971</t>
  </si>
  <si>
    <t>《旅行社出境旅游服务规范》GB/T 31386</t>
  </si>
  <si>
    <t>《旅行社服务网点服务要求》GB/T 32943</t>
  </si>
  <si>
    <t>《旅行社产品通用规范》GB/T 32942</t>
  </si>
  <si>
    <t>《旅行社安全规范》LB/T 028</t>
  </si>
  <si>
    <t>《旅行社国内旅游服务规范》LB/T 004</t>
  </si>
  <si>
    <t>《旅行社入境旅游服务规范》LB/T 009</t>
  </si>
  <si>
    <t>《旅行社产品第三方网络交易平台经营和服务要求》LB/T 030</t>
  </si>
  <si>
    <t>《旅行社在线经营与服务规范》LB/T 069</t>
  </si>
  <si>
    <t>《旅行社老年旅游服务规范》LB/T 052</t>
  </si>
  <si>
    <t>《旅行社行前说明服务规范》LB/T 040</t>
  </si>
  <si>
    <t>《导游领队引导文明旅游规范》LB/T 039</t>
  </si>
  <si>
    <t>《旅行社接待服务规范》DB46/T 334</t>
  </si>
  <si>
    <t>其他行业（本条适用于文博、会展、餐馆、航空等业态）</t>
  </si>
  <si>
    <t>涉及本行业服务标准</t>
  </si>
  <si>
    <t>涉及本行业等级评定标准</t>
  </si>
  <si>
    <t>涉及本行业安全规范</t>
  </si>
  <si>
    <t>涉及本行业服务规范</t>
  </si>
  <si>
    <t>涉及本行业相关标准：（如有请填写）</t>
  </si>
  <si>
    <t>企业标准的完善和实施(300分）</t>
  </si>
  <si>
    <t>建立健全企业标准体系（30分）</t>
  </si>
  <si>
    <t>检查方式：查看相关资料，检查企业标准体系建设情况，分别从企业标准体系的结构、层次关系和可操作性要求等方面分项计分。</t>
  </si>
  <si>
    <t>4.1.1</t>
  </si>
  <si>
    <t>企业标准与国家相关法律法规相协调，相关的国家标准、行业标准、地方标准得到贯彻</t>
  </si>
  <si>
    <t>4.1.2</t>
  </si>
  <si>
    <t>企业标准体系基本层次框架等结构图、标准明细表、标准统计表符合《旅游企业标准体系指南》行业标准的要求。</t>
  </si>
  <si>
    <t>4.1.3</t>
  </si>
  <si>
    <t>标准体系结构合理、层次分明、内容具体，文字表达准确、严谨、简明、易懂</t>
  </si>
  <si>
    <t>4.1.4</t>
  </si>
  <si>
    <t>企业标准体系覆盖了旅游企业经营、管理与服务等活动的各个环节</t>
  </si>
  <si>
    <t>4.1.5</t>
  </si>
  <si>
    <t>企业标准体系符合企业的运行需要</t>
  </si>
  <si>
    <t>4.1.6</t>
  </si>
  <si>
    <t>企业标准体系文件具有可操作性和可检查性</t>
  </si>
  <si>
    <t>企业基础标准体系（30分）</t>
  </si>
  <si>
    <t>检查方式：检查企业标准体系表中的标准化导则、术语标准、标志与图形符号等各类标准。</t>
  </si>
  <si>
    <t>4.2.1</t>
  </si>
  <si>
    <t>有完善的与标准化导则相关的各类标准</t>
  </si>
  <si>
    <t>4.2.2</t>
  </si>
  <si>
    <t>有完整的标志与图形符号标准和术语标准</t>
  </si>
  <si>
    <t>4.2.3</t>
  </si>
  <si>
    <t>有企业VI标识使用标准</t>
  </si>
  <si>
    <t>企业管理标准体系（55分）</t>
  </si>
  <si>
    <t>检查方式：检查企业管理标准能否支持各部门和岗位并保障企业运营。</t>
  </si>
  <si>
    <t>4.3.1</t>
  </si>
  <si>
    <t>分类合理，符合企业现状和需求</t>
  </si>
  <si>
    <t>4.3.2</t>
  </si>
  <si>
    <t>覆盖企业各项管理工作</t>
  </si>
  <si>
    <t>4.3.3</t>
  </si>
  <si>
    <t>相关标准编写的质量较好</t>
  </si>
  <si>
    <t>企业服务标准体系（60分）</t>
  </si>
  <si>
    <t>检查方式：检查企业标准中为游客提供服务的各项标准，分项得分。</t>
  </si>
  <si>
    <t>4.4.1</t>
  </si>
  <si>
    <t>4.4.2</t>
  </si>
  <si>
    <t>覆盖企业各项业务领域和环节</t>
  </si>
  <si>
    <t>4.4.3</t>
  </si>
  <si>
    <t>内容涵盖服务规范、旅行社线路标准、菜品面点与客房等实物产品标准、服务质量控制规范和服务评价与改进标准</t>
  </si>
  <si>
    <t>4.4.4</t>
  </si>
  <si>
    <t>企业岗位标准体系（45分）</t>
  </si>
  <si>
    <t>4.5.1</t>
  </si>
  <si>
    <t>4.5.2</t>
  </si>
  <si>
    <t>覆盖企业各个层面的工作岗位</t>
  </si>
  <si>
    <t>4.5.3</t>
  </si>
  <si>
    <t>标准实施与持续改进（80分）</t>
  </si>
  <si>
    <t>4.6.1</t>
  </si>
  <si>
    <t>标准实施情况</t>
  </si>
  <si>
    <t>进行了企业标准宣贯</t>
  </si>
  <si>
    <t>各岗位人员掌握相关标准，并具有一定的标准化知识</t>
  </si>
  <si>
    <t>4.6.2</t>
  </si>
  <si>
    <t>标准实施准备</t>
  </si>
  <si>
    <t>有标准实施的措施</t>
  </si>
  <si>
    <t>具有标准实施的必要条件</t>
  </si>
  <si>
    <t>4.6.3</t>
  </si>
  <si>
    <t>标准实施</t>
  </si>
  <si>
    <t>有标准实施记录，并将各环节形成的数据和有关部门情况及时反馈</t>
  </si>
  <si>
    <t>检查服务过程中标准的执行情况，确认各环节和岗位是否达到标准要求</t>
  </si>
  <si>
    <t>服务行为规范，服务质量满足标准要求</t>
  </si>
  <si>
    <t>标准实施率达到90%以上</t>
  </si>
  <si>
    <t>4.6.4</t>
  </si>
  <si>
    <t>标准实施检查</t>
  </si>
  <si>
    <t>建立有标准实施检查的制度</t>
  </si>
  <si>
    <t>确定了标准实施检查的机构和人员职责、权限明确</t>
  </si>
  <si>
    <t>制定有标准实施检查工作计划</t>
  </si>
  <si>
    <t>定期组织检查，保持实施检查记录和处理问题的记录完整</t>
  </si>
  <si>
    <t>4.6.5</t>
  </si>
  <si>
    <t>标准评价</t>
  </si>
  <si>
    <t>企业标准评价按照《旅游企业标准实施评价指南》行业标准进行</t>
  </si>
  <si>
    <t>对评价工作进行了必要的准备，制定了评价方案，明确了评价方法和指标体系</t>
  </si>
  <si>
    <t>对标准实施的有效性进行评价，形成了评价报告</t>
  </si>
  <si>
    <t>4.6.6</t>
  </si>
  <si>
    <t>持续改进</t>
  </si>
  <si>
    <t>建立了对标准化工作持续改进的制度和程序，有持续改进的工作方案和计划</t>
  </si>
  <si>
    <t>针对在标准实施检查和自我评价中发现的问题实施了持续改进，及时提出修订标准的建议</t>
  </si>
  <si>
    <t>有持续改进的记录</t>
  </si>
  <si>
    <t>有考核程序和奖惩办法</t>
  </si>
  <si>
    <t>试点效果(200分）</t>
  </si>
  <si>
    <t>游客满意度（50分）</t>
  </si>
  <si>
    <t>检查方式：可通过现场发放抽样调查表（10份）等形式了解游客满意度情况，分档计分。</t>
  </si>
  <si>
    <t>游客满意率达到90%以上</t>
  </si>
  <si>
    <t>游客满意率达到80%—89%</t>
  </si>
  <si>
    <t>游客满意率达80%以下</t>
  </si>
  <si>
    <t>旅游投诉（50分）</t>
  </si>
  <si>
    <t>检查方式：查看当地旅游行政管理部门和试点单位的档案记录，了解游客对试点单位的投诉情况，分项计分。</t>
  </si>
  <si>
    <t>5.2.1</t>
  </si>
  <si>
    <t>试点期间无旅游行政管理部门认定的有责投诉</t>
  </si>
  <si>
    <t>5.2.2</t>
  </si>
  <si>
    <t>在处理时限内企业对顾客投诉办结率100%</t>
  </si>
  <si>
    <t>5.2.3</t>
  </si>
  <si>
    <t>游客对企业投诉处理满意度95%以上</t>
  </si>
  <si>
    <t>企业经济效益和社会效益明显提高（50分）</t>
  </si>
  <si>
    <t>说明：该项目主要考察企业通过标准化试点工作所产生的经济效益和社会效益。“5.3.1”项分别按所对应的“旅游饭店”类企业和“旅游景区”和“旅行社”类企业和“其他类”企业四种类型的试点企业打分。</t>
  </si>
  <si>
    <t>5.3.1</t>
  </si>
  <si>
    <t>饭店客房指数（客房出租率*平均房价）</t>
  </si>
  <si>
    <t>说明：饭店客房指数指当年试点饭店客房出租率乘饭店当年平均房价。
检查方式：查看饭店最近连续两个年度财务报表，根据饭店客房指数年增长比例分档计分。如果受当年经济环境影响，也可与同类企业进行横向比较。</t>
  </si>
  <si>
    <t>饭店客房指数较上年度（或同期）增长5%以上</t>
  </si>
  <si>
    <t>饭店客房指数较上年度（或同期）增长2%—5%</t>
  </si>
  <si>
    <t>饭店客房指数较上年度（或同期）增长2%以下</t>
  </si>
  <si>
    <t xml:space="preserve"> 旅游景区（本条适用于乡村旅游点）</t>
  </si>
  <si>
    <t>景区年接待游客量</t>
  </si>
  <si>
    <t>检查方式：查看企业最近连续两年接待游客情况，根据年度增长比例分档计分。如果受当年经济环境影响，也可与同类企业进行横向比较。</t>
  </si>
  <si>
    <t>景区年接待游客量较上年度（或同期）增长5%以上</t>
  </si>
  <si>
    <t>景区年接待游客量较上年度（或同期）增长2%—5%</t>
  </si>
  <si>
    <t>景区年接待游客量较上年度（或同期）增长2%以下</t>
  </si>
  <si>
    <t>旅行社</t>
  </si>
  <si>
    <t>企业组接团人次</t>
  </si>
  <si>
    <t>企业组接团人次较上年度增长5%以上或达到本地区旅行社排名前五位</t>
  </si>
  <si>
    <t>企业组接团人次较上年度增长2%—5%或达到本地区旅行社排名前十位</t>
  </si>
  <si>
    <t>企业组接团人次较上年度增长2%以下或达到本地区旅行社排名前十五位</t>
  </si>
  <si>
    <t>其他（本条适用于会展、餐馆、航空等业态）</t>
  </si>
  <si>
    <t>企业接待人次</t>
  </si>
  <si>
    <t>企业接待人次较上年度（或同期）增长5%以上</t>
  </si>
  <si>
    <t>企业接待人次较上年度（或同期）增长2%—5%</t>
  </si>
  <si>
    <t>企业接待人次较上年度（或同期）增长2%以下</t>
  </si>
  <si>
    <t>5.3.2</t>
  </si>
  <si>
    <t>企业主营业务收入</t>
  </si>
  <si>
    <t>检查方式：查看企业最近连续两年主营业务收入情况，根据年度增长比例分档计分。如果受当年经济环境影响，也可与同类企业进行横向比较。</t>
  </si>
  <si>
    <t>企业主营业务收入年度增长5%以上</t>
  </si>
  <si>
    <t>企业主营业务收入年度增长2%—5%</t>
  </si>
  <si>
    <t>企业主营业务收入年度增长2%以下</t>
  </si>
  <si>
    <t>5.3.3</t>
  </si>
  <si>
    <t>年度缴税额</t>
  </si>
  <si>
    <t>检查方式：查看企业最近连续两年缴税情况，根据年度增长比例分档计分。如果受当年经济环境影响，也可与同类企业进行横向比较。</t>
  </si>
  <si>
    <t>企业年度缴税额较上年度增长5%以上</t>
  </si>
  <si>
    <t>企业年度缴税额较上年度增长2%—5%</t>
  </si>
  <si>
    <t>企业年度缴税额较上年度增长2%以下</t>
  </si>
  <si>
    <t>企业品牌效应和形象有显著提高（50分）</t>
  </si>
  <si>
    <t>5.4.1</t>
  </si>
  <si>
    <t>企业或个人获得相关荣誉</t>
  </si>
  <si>
    <t>说明：该项指试点单位或其内设机构在试点期间获得的相应荣誉。
检查方式：查看试点单位相关资料、证书，其中：“省级荣誉”指单位获得省级旅游及相关单位单位质量管理方面的荣誉；“市级荣誉”指试点单位获得市级单位质量管理方面的荣誉。</t>
  </si>
  <si>
    <t>企业获得同行业或省级以上（含省级）荣誉（政府部门或政府组织、参与的）</t>
  </si>
  <si>
    <t>企业获得地市级级荣誉（政府部门或政府组织、参与的）或参与地方、行业、团体标准起草工作（起草单位排名前5得20，未满足条件得10分）</t>
  </si>
  <si>
    <t>5.4.2</t>
  </si>
  <si>
    <t>企业旅游服务质量等级有提高</t>
  </si>
  <si>
    <t>检查方式：查看相关资料，试点单位在试点期间服务、质量认证工作有提高或通过再认证、复核、评价（如：星级旅游饭店、A级旅游景区、管理体系认证等）,得10分，如执行新的国家、行业和地方标准并获得标准等级认证，得10分。</t>
  </si>
  <si>
    <t>保持原有等级认证（评价）</t>
  </si>
  <si>
    <t>获得新的等级认证（评价）</t>
  </si>
  <si>
    <t>总分</t>
  </si>
  <si>
    <t>专家组签名：</t>
  </si>
  <si>
    <t>评估时间：</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</si>
</sst>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3">
    <font>
      <sz val="11"/>
      <color theme="1"/>
      <name val="宋体"/>
      <charset val="134"/>
      <scheme val="minor"/>
    </font>
    <font>
      <sz val="11"/>
      <name val="宋体"/>
      <charset val="134"/>
      <scheme val="minor"/>
    </font>
    <font>
      <sz val="11"/>
      <name val="宋体"/>
      <charset val="134"/>
    </font>
    <font>
      <sz val="11"/>
      <color indexed="8"/>
      <name val="宋体"/>
      <charset val="134"/>
    </font>
    <font>
      <sz val="11"/>
      <color rgb="FFFF0000"/>
      <name val="宋体"/>
      <charset val="134"/>
      <scheme val="minor"/>
    </font>
    <font>
      <b/>
      <sz val="18"/>
      <color indexed="8"/>
      <name val="华文楷体"/>
      <charset val="134"/>
    </font>
    <font>
      <b/>
      <sz val="18"/>
      <color rgb="FFFF0000"/>
      <name val="华文楷体"/>
      <charset val="134"/>
    </font>
    <font>
      <b/>
      <sz val="12"/>
      <color indexed="8"/>
      <name val="华文楷体"/>
      <charset val="134"/>
    </font>
    <font>
      <b/>
      <sz val="12"/>
      <color rgb="FFFF0000"/>
      <name val="华文楷体"/>
      <charset val="134"/>
    </font>
    <font>
      <b/>
      <sz val="12"/>
      <name val="华文楷体"/>
      <charset val="134"/>
    </font>
    <font>
      <b/>
      <sz val="12"/>
      <name val="宋体"/>
      <charset val="134"/>
    </font>
    <font>
      <sz val="12"/>
      <color indexed="8"/>
      <name val="宋体"/>
      <charset val="134"/>
    </font>
    <font>
      <b/>
      <sz val="12"/>
      <color rgb="FFFF0000"/>
      <name val="宋体"/>
      <charset val="134"/>
    </font>
    <font>
      <sz val="12"/>
      <name val="宋体"/>
      <charset val="134"/>
    </font>
    <font>
      <sz val="12"/>
      <color rgb="FFFF0000"/>
      <name val="宋体"/>
      <charset val="134"/>
    </font>
    <font>
      <sz val="12"/>
      <name val="华文楷体"/>
      <charset val="134"/>
    </font>
    <font>
      <sz val="12"/>
      <color indexed="8"/>
      <name val="华文楷体"/>
      <charset val="134"/>
    </font>
    <font>
      <sz val="12"/>
      <color rgb="FFFF0000"/>
      <name val="华文楷体"/>
      <charset val="134"/>
    </font>
    <font>
      <sz val="12"/>
      <color theme="1"/>
      <name val="宋体"/>
      <charset val="134"/>
      <scheme val="minor"/>
    </font>
    <font>
      <sz val="12"/>
      <color indexed="10"/>
      <name val="华文楷体"/>
      <charset val="134"/>
    </font>
    <font>
      <sz val="12"/>
      <color indexed="8"/>
      <name val="黑体"/>
      <charset val="134"/>
    </font>
    <font>
      <sz val="12"/>
      <name val="宋体"/>
      <charset val="134"/>
      <scheme val="minor"/>
    </font>
    <font>
      <sz val="12"/>
      <color indexed="10"/>
      <name val="宋体"/>
      <charset val="134"/>
    </font>
    <font>
      <sz val="12"/>
      <name val="楷体_GB2312"/>
      <charset val="134"/>
    </font>
    <font>
      <sz val="11"/>
      <color theme="1"/>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6" borderId="0" applyNumberFormat="0" applyBorder="0" applyAlignment="0" applyProtection="0">
      <alignment vertical="center"/>
    </xf>
    <xf numFmtId="0" fontId="30"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5" borderId="0" applyNumberFormat="0" applyBorder="0" applyAlignment="0" applyProtection="0">
      <alignment vertical="center"/>
    </xf>
    <xf numFmtId="0" fontId="28" fillId="7" borderId="0" applyNumberFormat="0" applyBorder="0" applyAlignment="0" applyProtection="0">
      <alignment vertical="center"/>
    </xf>
    <xf numFmtId="43" fontId="0" fillId="0" borderId="0" applyFont="0" applyFill="0" applyBorder="0" applyAlignment="0" applyProtection="0">
      <alignment vertical="center"/>
    </xf>
    <xf numFmtId="0" fontId="31" fillId="11"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6" borderId="5" applyNumberFormat="0" applyFont="0" applyAlignment="0" applyProtection="0">
      <alignment vertical="center"/>
    </xf>
    <xf numFmtId="0" fontId="31" fillId="17" borderId="0" applyNumberFormat="0" applyBorder="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2" applyNumberFormat="0" applyFill="0" applyAlignment="0" applyProtection="0">
      <alignment vertical="center"/>
    </xf>
    <xf numFmtId="0" fontId="26" fillId="0" borderId="2" applyNumberFormat="0" applyFill="0" applyAlignment="0" applyProtection="0">
      <alignment vertical="center"/>
    </xf>
    <xf numFmtId="0" fontId="31" fillId="10" borderId="0" applyNumberFormat="0" applyBorder="0" applyAlignment="0" applyProtection="0">
      <alignment vertical="center"/>
    </xf>
    <xf numFmtId="0" fontId="27" fillId="0" borderId="4" applyNumberFormat="0" applyFill="0" applyAlignment="0" applyProtection="0">
      <alignment vertical="center"/>
    </xf>
    <xf numFmtId="0" fontId="31" fillId="21" borderId="0" applyNumberFormat="0" applyBorder="0" applyAlignment="0" applyProtection="0">
      <alignment vertical="center"/>
    </xf>
    <xf numFmtId="0" fontId="37" fillId="23" borderId="6" applyNumberFormat="0" applyAlignment="0" applyProtection="0">
      <alignment vertical="center"/>
    </xf>
    <xf numFmtId="0" fontId="38" fillId="23" borderId="3" applyNumberFormat="0" applyAlignment="0" applyProtection="0">
      <alignment vertical="center"/>
    </xf>
    <xf numFmtId="0" fontId="39" fillId="25" borderId="7" applyNumberFormat="0" applyAlignment="0" applyProtection="0">
      <alignment vertical="center"/>
    </xf>
    <xf numFmtId="0" fontId="24" fillId="15" borderId="0" applyNumberFormat="0" applyBorder="0" applyAlignment="0" applyProtection="0">
      <alignment vertical="center"/>
    </xf>
    <xf numFmtId="0" fontId="31" fillId="27" borderId="0" applyNumberFormat="0" applyBorder="0" applyAlignment="0" applyProtection="0">
      <alignment vertical="center"/>
    </xf>
    <xf numFmtId="0" fontId="40" fillId="0" borderId="8" applyNumberFormat="0" applyFill="0" applyAlignment="0" applyProtection="0">
      <alignment vertical="center"/>
    </xf>
    <xf numFmtId="0" fontId="41" fillId="0" borderId="9" applyNumberFormat="0" applyFill="0" applyAlignment="0" applyProtection="0">
      <alignment vertical="center"/>
    </xf>
    <xf numFmtId="0" fontId="42" fillId="28" borderId="0" applyNumberFormat="0" applyBorder="0" applyAlignment="0" applyProtection="0">
      <alignment vertical="center"/>
    </xf>
    <xf numFmtId="0" fontId="29" fillId="8" borderId="0" applyNumberFormat="0" applyBorder="0" applyAlignment="0" applyProtection="0">
      <alignment vertical="center"/>
    </xf>
    <xf numFmtId="0" fontId="24" fillId="2" borderId="0" applyNumberFormat="0" applyBorder="0" applyAlignment="0" applyProtection="0">
      <alignment vertical="center"/>
    </xf>
    <xf numFmtId="0" fontId="31" fillId="22" borderId="0" applyNumberFormat="0" applyBorder="0" applyAlignment="0" applyProtection="0">
      <alignment vertical="center"/>
    </xf>
    <xf numFmtId="0" fontId="24" fillId="24" borderId="0" applyNumberFormat="0" applyBorder="0" applyAlignment="0" applyProtection="0">
      <alignment vertical="center"/>
    </xf>
    <xf numFmtId="0" fontId="24" fillId="4"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31" fillId="32" borderId="0" applyNumberFormat="0" applyBorder="0" applyAlignment="0" applyProtection="0">
      <alignment vertical="center"/>
    </xf>
    <xf numFmtId="0" fontId="31" fillId="26" borderId="0" applyNumberFormat="0" applyBorder="0" applyAlignment="0" applyProtection="0">
      <alignment vertical="center"/>
    </xf>
    <xf numFmtId="0" fontId="24" fillId="29" borderId="0" applyNumberFormat="0" applyBorder="0" applyAlignment="0" applyProtection="0">
      <alignment vertical="center"/>
    </xf>
    <xf numFmtId="0" fontId="24" fillId="19" borderId="0" applyNumberFormat="0" applyBorder="0" applyAlignment="0" applyProtection="0">
      <alignment vertical="center"/>
    </xf>
    <xf numFmtId="0" fontId="31" fillId="13" borderId="0" applyNumberFormat="0" applyBorder="0" applyAlignment="0" applyProtection="0">
      <alignment vertical="center"/>
    </xf>
    <xf numFmtId="0" fontId="24" fillId="3" borderId="0" applyNumberFormat="0" applyBorder="0" applyAlignment="0" applyProtection="0">
      <alignment vertical="center"/>
    </xf>
    <xf numFmtId="0" fontId="31" fillId="12" borderId="0" applyNumberFormat="0" applyBorder="0" applyAlignment="0" applyProtection="0">
      <alignment vertical="center"/>
    </xf>
    <xf numFmtId="0" fontId="31" fillId="14" borderId="0" applyNumberFormat="0" applyBorder="0" applyAlignment="0" applyProtection="0">
      <alignment vertical="center"/>
    </xf>
    <xf numFmtId="0" fontId="24" fillId="18" borderId="0" applyNumberFormat="0" applyBorder="0" applyAlignment="0" applyProtection="0">
      <alignment vertical="center"/>
    </xf>
    <xf numFmtId="0" fontId="31" fillId="20" borderId="0" applyNumberFormat="0" applyBorder="0" applyAlignment="0" applyProtection="0">
      <alignment vertical="center"/>
    </xf>
  </cellStyleXfs>
  <cellXfs count="39">
    <xf numFmtId="0" fontId="0" fillId="0" borderId="0" xfId="0">
      <alignment vertical="center"/>
    </xf>
    <xf numFmtId="0" fontId="0" fillId="0" borderId="0" xfId="0" applyFont="1" applyFill="1" applyBorder="1" applyAlignment="1">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Border="1" applyAlignment="1">
      <alignment horizontal="left" vertical="center"/>
    </xf>
    <xf numFmtId="0" fontId="9" fillId="0" borderId="1" xfId="0" applyFont="1" applyFill="1" applyBorder="1" applyAlignment="1">
      <alignment horizontal="justify"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justify"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vertical="center"/>
    </xf>
    <xf numFmtId="0" fontId="19"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justify" vertical="center" wrapText="1"/>
    </xf>
    <xf numFmtId="0" fontId="15" fillId="0" borderId="1" xfId="0" applyFont="1" applyFill="1" applyBorder="1" applyAlignment="1">
      <alignment horizontal="justify" vertical="center" wrapText="1"/>
    </xf>
    <xf numFmtId="0" fontId="20" fillId="0" borderId="1" xfId="0" applyFont="1" applyFill="1" applyBorder="1" applyAlignment="1">
      <alignment vertical="center"/>
    </xf>
    <xf numFmtId="49" fontId="15" fillId="0" borderId="1" xfId="0" applyNumberFormat="1" applyFont="1" applyFill="1" applyBorder="1" applyAlignment="1">
      <alignment horizontal="justify" vertical="center"/>
    </xf>
    <xf numFmtId="0" fontId="15" fillId="0" borderId="1" xfId="0" applyFont="1" applyFill="1" applyBorder="1" applyAlignment="1">
      <alignment vertical="center" wrapText="1"/>
    </xf>
    <xf numFmtId="0" fontId="21" fillId="0" borderId="1" xfId="0" applyFont="1" applyFill="1" applyBorder="1" applyAlignment="1">
      <alignment vertical="center"/>
    </xf>
    <xf numFmtId="0" fontId="22" fillId="0" borderId="1" xfId="0" applyFont="1" applyFill="1" applyBorder="1" applyAlignment="1">
      <alignment horizontal="center" vertical="center"/>
    </xf>
    <xf numFmtId="0" fontId="23" fillId="0" borderId="0" xfId="0" applyFont="1" applyFill="1" applyBorder="1" applyAlignment="1">
      <alignment horizontal="left" vertical="center" wrapText="1"/>
    </xf>
    <xf numFmtId="0" fontId="15"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5"/>
  <sheetViews>
    <sheetView tabSelected="1" workbookViewId="0">
      <selection activeCell="A107" sqref="A107:A112"/>
    </sheetView>
  </sheetViews>
  <sheetFormatPr defaultColWidth="9" defaultRowHeight="13.5" outlineLevelCol="5"/>
  <cols>
    <col min="1" max="1" width="6.5" style="2" customWidth="1"/>
    <col min="2" max="2" width="65.5" style="3" customWidth="1"/>
    <col min="3" max="3" width="5.75" style="4" customWidth="1"/>
    <col min="4" max="4" width="5.75" style="5" customWidth="1"/>
    <col min="5" max="5" width="5.75" style="6" customWidth="1"/>
    <col min="6" max="6" width="5.75" style="2" customWidth="1"/>
    <col min="7" max="16384" width="9" style="2"/>
  </cols>
  <sheetData>
    <row r="1" ht="31.5" customHeight="1" spans="1:6">
      <c r="A1" s="7" t="s">
        <v>0</v>
      </c>
      <c r="B1" s="7"/>
      <c r="C1" s="7"/>
      <c r="D1" s="7"/>
      <c r="E1" s="8"/>
      <c r="F1" s="7"/>
    </row>
    <row r="2" ht="26.25" customHeight="1" spans="1:6">
      <c r="A2" s="9" t="s">
        <v>1</v>
      </c>
      <c r="B2" s="9"/>
      <c r="C2" s="9"/>
      <c r="D2" s="9"/>
      <c r="E2" s="10"/>
      <c r="F2" s="9"/>
    </row>
    <row r="3" ht="33.75" customHeight="1" spans="1:6">
      <c r="A3" s="11" t="s">
        <v>2</v>
      </c>
      <c r="B3" s="12" t="s">
        <v>3</v>
      </c>
      <c r="C3" s="13" t="s">
        <v>4</v>
      </c>
      <c r="D3" s="14" t="s">
        <v>5</v>
      </c>
      <c r="E3" s="13" t="s">
        <v>6</v>
      </c>
      <c r="F3" s="14" t="s">
        <v>7</v>
      </c>
    </row>
    <row r="4" ht="33.75" customHeight="1" spans="1:6">
      <c r="A4" s="11">
        <v>1</v>
      </c>
      <c r="B4" s="15" t="s">
        <v>8</v>
      </c>
      <c r="C4" s="16">
        <f>C5+C15+C35</f>
        <v>100</v>
      </c>
      <c r="D4" s="17"/>
      <c r="E4" s="18"/>
      <c r="F4" s="18"/>
    </row>
    <row r="5" ht="33.75" customHeight="1" spans="1:6">
      <c r="A5" s="11">
        <v>1.1</v>
      </c>
      <c r="B5" s="15" t="s">
        <v>9</v>
      </c>
      <c r="C5" s="19">
        <f>C6+C10</f>
        <v>20</v>
      </c>
      <c r="D5" s="17"/>
      <c r="E5" s="20"/>
      <c r="F5" s="20"/>
    </row>
    <row r="6" ht="33.75" customHeight="1" spans="1:6">
      <c r="A6" s="21" t="s">
        <v>10</v>
      </c>
      <c r="B6" s="22" t="s">
        <v>11</v>
      </c>
      <c r="C6" s="23">
        <v>10</v>
      </c>
      <c r="D6" s="24"/>
      <c r="E6" s="25"/>
      <c r="F6" s="25"/>
    </row>
    <row r="7" ht="33.75" customHeight="1" spans="1:6">
      <c r="A7" s="21"/>
      <c r="B7" s="22" t="s">
        <v>12</v>
      </c>
      <c r="C7" s="23"/>
      <c r="D7" s="24"/>
      <c r="E7" s="25"/>
      <c r="F7" s="26"/>
    </row>
    <row r="8" ht="33.75" customHeight="1" spans="1:6">
      <c r="A8" s="21"/>
      <c r="B8" s="22" t="s">
        <v>13</v>
      </c>
      <c r="C8" s="23"/>
      <c r="D8" s="24">
        <v>10</v>
      </c>
      <c r="E8" s="25"/>
      <c r="F8" s="26"/>
    </row>
    <row r="9" ht="33.75" customHeight="1" spans="1:6">
      <c r="A9" s="21"/>
      <c r="B9" s="22" t="s">
        <v>14</v>
      </c>
      <c r="C9" s="23"/>
      <c r="D9" s="24">
        <v>5</v>
      </c>
      <c r="E9" s="25"/>
      <c r="F9" s="26"/>
    </row>
    <row r="10" ht="33.75" customHeight="1" spans="1:6">
      <c r="A10" s="21" t="s">
        <v>15</v>
      </c>
      <c r="B10" s="22" t="s">
        <v>16</v>
      </c>
      <c r="C10" s="23">
        <v>10</v>
      </c>
      <c r="D10" s="24"/>
      <c r="E10" s="25"/>
      <c r="F10" s="25"/>
    </row>
    <row r="11" ht="33.75" customHeight="1" spans="1:6">
      <c r="A11" s="21"/>
      <c r="B11" s="22" t="s">
        <v>17</v>
      </c>
      <c r="C11" s="23"/>
      <c r="D11" s="24"/>
      <c r="E11" s="25"/>
      <c r="F11" s="26"/>
    </row>
    <row r="12" ht="33.75" customHeight="1" spans="1:6">
      <c r="A12" s="21"/>
      <c r="B12" s="22" t="s">
        <v>18</v>
      </c>
      <c r="C12" s="23"/>
      <c r="D12" s="24">
        <v>10</v>
      </c>
      <c r="E12" s="25"/>
      <c r="F12" s="26"/>
    </row>
    <row r="13" ht="33.75" customHeight="1" spans="1:6">
      <c r="A13" s="21"/>
      <c r="B13" s="22" t="s">
        <v>19</v>
      </c>
      <c r="C13" s="23"/>
      <c r="D13" s="24">
        <v>6</v>
      </c>
      <c r="E13" s="25"/>
      <c r="F13" s="26"/>
    </row>
    <row r="14" ht="33.75" customHeight="1" spans="1:6">
      <c r="A14" s="21"/>
      <c r="B14" s="22" t="s">
        <v>20</v>
      </c>
      <c r="C14" s="23"/>
      <c r="D14" s="24">
        <v>2</v>
      </c>
      <c r="E14" s="25"/>
      <c r="F14" s="26"/>
    </row>
    <row r="15" ht="33.75" customHeight="1" spans="1:6">
      <c r="A15" s="11">
        <v>1.2</v>
      </c>
      <c r="B15" s="15" t="s">
        <v>21</v>
      </c>
      <c r="C15" s="23">
        <f>C16+C21+C26+C30</f>
        <v>40</v>
      </c>
      <c r="D15" s="24"/>
      <c r="E15" s="25"/>
      <c r="F15" s="25"/>
    </row>
    <row r="16" ht="33.75" customHeight="1" spans="1:6">
      <c r="A16" s="21" t="s">
        <v>22</v>
      </c>
      <c r="B16" s="22" t="s">
        <v>23</v>
      </c>
      <c r="C16" s="23">
        <v>8</v>
      </c>
      <c r="D16" s="24"/>
      <c r="E16" s="25"/>
      <c r="F16" s="25"/>
    </row>
    <row r="17" ht="33.75" customHeight="1" spans="1:6">
      <c r="A17" s="21" t="s">
        <v>24</v>
      </c>
      <c r="B17" s="22" t="s">
        <v>25</v>
      </c>
      <c r="C17" s="23"/>
      <c r="D17" s="24">
        <v>3</v>
      </c>
      <c r="E17" s="25"/>
      <c r="F17" s="26"/>
    </row>
    <row r="18" ht="33.75" customHeight="1" spans="1:6">
      <c r="A18" s="21"/>
      <c r="B18" s="22" t="s">
        <v>26</v>
      </c>
      <c r="C18" s="23"/>
      <c r="D18" s="24"/>
      <c r="E18" s="25"/>
      <c r="F18" s="26"/>
    </row>
    <row r="19" ht="33.75" customHeight="1" spans="1:6">
      <c r="A19" s="21" t="s">
        <v>27</v>
      </c>
      <c r="B19" s="22" t="s">
        <v>28</v>
      </c>
      <c r="C19" s="23"/>
      <c r="D19" s="24">
        <v>3</v>
      </c>
      <c r="E19" s="25"/>
      <c r="F19" s="26"/>
    </row>
    <row r="20" ht="33.75" customHeight="1" spans="1:6">
      <c r="A20" s="21" t="s">
        <v>29</v>
      </c>
      <c r="B20" s="22" t="s">
        <v>30</v>
      </c>
      <c r="C20" s="23"/>
      <c r="D20" s="24">
        <v>2</v>
      </c>
      <c r="E20" s="25"/>
      <c r="F20" s="26"/>
    </row>
    <row r="21" ht="33.75" customHeight="1" spans="1:6">
      <c r="A21" s="21" t="s">
        <v>31</v>
      </c>
      <c r="B21" s="22" t="s">
        <v>32</v>
      </c>
      <c r="C21" s="23">
        <v>9</v>
      </c>
      <c r="D21" s="24"/>
      <c r="E21" s="25"/>
      <c r="F21" s="25"/>
    </row>
    <row r="22" ht="33.75" customHeight="1" spans="1:6">
      <c r="A22" s="21"/>
      <c r="B22" s="22" t="s">
        <v>33</v>
      </c>
      <c r="C22" s="23"/>
      <c r="D22" s="24"/>
      <c r="E22" s="25"/>
      <c r="F22" s="26"/>
    </row>
    <row r="23" ht="33.75" customHeight="1" spans="1:6">
      <c r="A23" s="21"/>
      <c r="B23" s="22" t="s">
        <v>34</v>
      </c>
      <c r="C23" s="23"/>
      <c r="D23" s="24">
        <v>9</v>
      </c>
      <c r="E23" s="25"/>
      <c r="F23" s="26"/>
    </row>
    <row r="24" ht="33.75" customHeight="1" spans="1:6">
      <c r="A24" s="21"/>
      <c r="B24" s="22" t="s">
        <v>35</v>
      </c>
      <c r="C24" s="23"/>
      <c r="D24" s="24">
        <v>6</v>
      </c>
      <c r="E24" s="25"/>
      <c r="F24" s="26"/>
    </row>
    <row r="25" ht="33.75" customHeight="1" spans="1:6">
      <c r="A25" s="21"/>
      <c r="B25" s="22" t="s">
        <v>36</v>
      </c>
      <c r="C25" s="23"/>
      <c r="D25" s="24">
        <v>4</v>
      </c>
      <c r="E25" s="25"/>
      <c r="F25" s="26"/>
    </row>
    <row r="26" ht="33.75" customHeight="1" spans="1:6">
      <c r="A26" s="21" t="s">
        <v>37</v>
      </c>
      <c r="B26" s="22" t="s">
        <v>38</v>
      </c>
      <c r="C26" s="23">
        <v>8</v>
      </c>
      <c r="D26" s="24"/>
      <c r="E26" s="25"/>
      <c r="F26" s="25"/>
    </row>
    <row r="27" ht="33.75" customHeight="1" spans="1:6">
      <c r="A27" s="21"/>
      <c r="B27" s="22" t="s">
        <v>39</v>
      </c>
      <c r="C27" s="23"/>
      <c r="D27" s="24"/>
      <c r="E27" s="25"/>
      <c r="F27" s="26"/>
    </row>
    <row r="28" ht="33.75" customHeight="1" spans="1:6">
      <c r="A28" s="21"/>
      <c r="B28" s="22" t="s">
        <v>40</v>
      </c>
      <c r="C28" s="23"/>
      <c r="D28" s="24">
        <v>8</v>
      </c>
      <c r="E28" s="25"/>
      <c r="F28" s="26"/>
    </row>
    <row r="29" ht="33.75" customHeight="1" spans="1:6">
      <c r="A29" s="21"/>
      <c r="B29" s="22" t="s">
        <v>41</v>
      </c>
      <c r="C29" s="23"/>
      <c r="D29" s="24">
        <v>4</v>
      </c>
      <c r="E29" s="25"/>
      <c r="F29" s="26"/>
    </row>
    <row r="30" ht="33.75" customHeight="1" spans="1:6">
      <c r="A30" s="21" t="s">
        <v>42</v>
      </c>
      <c r="B30" s="22" t="s">
        <v>43</v>
      </c>
      <c r="C30" s="23">
        <v>15</v>
      </c>
      <c r="D30" s="24"/>
      <c r="E30" s="25"/>
      <c r="F30" s="25"/>
    </row>
    <row r="31" ht="33.75" customHeight="1" spans="1:6">
      <c r="A31" s="21" t="s">
        <v>44</v>
      </c>
      <c r="B31" s="22" t="s">
        <v>45</v>
      </c>
      <c r="C31" s="23"/>
      <c r="D31" s="24">
        <v>8</v>
      </c>
      <c r="E31" s="25"/>
      <c r="F31" s="26"/>
    </row>
    <row r="32" ht="33.75" customHeight="1" spans="1:6">
      <c r="A32" s="21"/>
      <c r="B32" s="22" t="s">
        <v>46</v>
      </c>
      <c r="C32" s="23"/>
      <c r="D32" s="24"/>
      <c r="E32" s="25"/>
      <c r="F32" s="26"/>
    </row>
    <row r="33" ht="33.75" customHeight="1" spans="1:6">
      <c r="A33" s="21" t="s">
        <v>47</v>
      </c>
      <c r="B33" s="22" t="s">
        <v>48</v>
      </c>
      <c r="C33" s="23"/>
      <c r="D33" s="24">
        <v>7</v>
      </c>
      <c r="E33" s="25"/>
      <c r="F33" s="26"/>
    </row>
    <row r="34" ht="33.75" customHeight="1" spans="1:6">
      <c r="A34" s="21"/>
      <c r="B34" s="22" t="s">
        <v>49</v>
      </c>
      <c r="C34" s="23"/>
      <c r="D34" s="24"/>
      <c r="E34" s="25"/>
      <c r="F34" s="26"/>
    </row>
    <row r="35" ht="33.75" customHeight="1" spans="1:6">
      <c r="A35" s="11">
        <v>1.3</v>
      </c>
      <c r="B35" s="15" t="s">
        <v>50</v>
      </c>
      <c r="C35" s="23">
        <f>C36+C38+C43+C48</f>
        <v>40</v>
      </c>
      <c r="D35" s="24"/>
      <c r="E35" s="25"/>
      <c r="F35" s="25"/>
    </row>
    <row r="36" ht="33.75" customHeight="1" spans="1:6">
      <c r="A36" s="21" t="s">
        <v>51</v>
      </c>
      <c r="B36" s="22" t="s">
        <v>52</v>
      </c>
      <c r="C36" s="23">
        <v>5</v>
      </c>
      <c r="D36" s="24"/>
      <c r="E36" s="25"/>
      <c r="F36" s="26"/>
    </row>
    <row r="37" ht="33.75" customHeight="1" spans="1:6">
      <c r="A37" s="21"/>
      <c r="B37" s="22" t="s">
        <v>53</v>
      </c>
      <c r="C37" s="23"/>
      <c r="D37" s="24"/>
      <c r="E37" s="25"/>
      <c r="F37" s="26"/>
    </row>
    <row r="38" ht="33.75" customHeight="1" spans="1:6">
      <c r="A38" s="21" t="s">
        <v>54</v>
      </c>
      <c r="B38" s="22" t="s">
        <v>55</v>
      </c>
      <c r="C38" s="23">
        <v>10</v>
      </c>
      <c r="D38" s="24"/>
      <c r="E38" s="25"/>
      <c r="F38" s="25"/>
    </row>
    <row r="39" ht="33.75" customHeight="1" spans="1:6">
      <c r="A39" s="21"/>
      <c r="B39" s="22" t="s">
        <v>56</v>
      </c>
      <c r="C39" s="23"/>
      <c r="D39" s="24"/>
      <c r="E39" s="25"/>
      <c r="F39" s="26"/>
    </row>
    <row r="40" ht="33.75" customHeight="1" spans="1:6">
      <c r="A40" s="21"/>
      <c r="B40" s="22" t="s">
        <v>57</v>
      </c>
      <c r="C40" s="23"/>
      <c r="D40" s="24">
        <v>10</v>
      </c>
      <c r="E40" s="25"/>
      <c r="F40" s="26"/>
    </row>
    <row r="41" ht="33.75" customHeight="1" spans="1:6">
      <c r="A41" s="21"/>
      <c r="B41" s="22" t="s">
        <v>58</v>
      </c>
      <c r="C41" s="23"/>
      <c r="D41" s="24">
        <v>8</v>
      </c>
      <c r="E41" s="25"/>
      <c r="F41" s="26"/>
    </row>
    <row r="42" ht="33.75" customHeight="1" spans="1:6">
      <c r="A42" s="21"/>
      <c r="B42" s="22" t="s">
        <v>59</v>
      </c>
      <c r="C42" s="23"/>
      <c r="D42" s="27">
        <v>4</v>
      </c>
      <c r="E42" s="25"/>
      <c r="F42" s="26"/>
    </row>
    <row r="43" ht="33.75" customHeight="1" spans="1:6">
      <c r="A43" s="21" t="s">
        <v>60</v>
      </c>
      <c r="B43" s="22" t="s">
        <v>61</v>
      </c>
      <c r="C43" s="23">
        <v>10</v>
      </c>
      <c r="D43" s="24"/>
      <c r="E43" s="25"/>
      <c r="F43" s="25"/>
    </row>
    <row r="44" ht="33.75" customHeight="1" spans="1:6">
      <c r="A44" s="21" t="s">
        <v>62</v>
      </c>
      <c r="B44" s="22" t="s">
        <v>63</v>
      </c>
      <c r="C44" s="23"/>
      <c r="D44" s="24">
        <v>5</v>
      </c>
      <c r="E44" s="25"/>
      <c r="F44" s="26"/>
    </row>
    <row r="45" ht="33.75" customHeight="1" spans="1:6">
      <c r="A45" s="21"/>
      <c r="B45" s="22" t="s">
        <v>64</v>
      </c>
      <c r="C45" s="23"/>
      <c r="D45" s="24"/>
      <c r="E45" s="25"/>
      <c r="F45" s="26"/>
    </row>
    <row r="46" ht="33.75" customHeight="1" spans="1:6">
      <c r="A46" s="21" t="s">
        <v>65</v>
      </c>
      <c r="B46" s="22" t="s">
        <v>66</v>
      </c>
      <c r="C46" s="23"/>
      <c r="D46" s="24">
        <v>5</v>
      </c>
      <c r="E46" s="25"/>
      <c r="F46" s="26"/>
    </row>
    <row r="47" ht="33.75" customHeight="1" spans="1:6">
      <c r="A47" s="21"/>
      <c r="B47" s="22" t="s">
        <v>67</v>
      </c>
      <c r="C47" s="23"/>
      <c r="D47" s="24"/>
      <c r="E47" s="25"/>
      <c r="F47" s="26"/>
    </row>
    <row r="48" ht="33.75" customHeight="1" spans="1:6">
      <c r="A48" s="21" t="s">
        <v>68</v>
      </c>
      <c r="B48" s="22" t="s">
        <v>69</v>
      </c>
      <c r="C48" s="23">
        <v>15</v>
      </c>
      <c r="D48" s="24"/>
      <c r="E48" s="25"/>
      <c r="F48" s="25"/>
    </row>
    <row r="49" ht="33.75" customHeight="1" spans="1:6">
      <c r="A49" s="21"/>
      <c r="B49" s="22" t="s">
        <v>70</v>
      </c>
      <c r="C49" s="23"/>
      <c r="D49" s="24"/>
      <c r="E49" s="25"/>
      <c r="F49" s="26"/>
    </row>
    <row r="50" ht="33.75" customHeight="1" spans="1:6">
      <c r="A50" s="21" t="s">
        <v>71</v>
      </c>
      <c r="B50" s="22" t="s">
        <v>72</v>
      </c>
      <c r="C50" s="23"/>
      <c r="D50" s="24">
        <v>5</v>
      </c>
      <c r="E50" s="25"/>
      <c r="F50" s="26"/>
    </row>
    <row r="51" ht="33.75" customHeight="1" spans="1:6">
      <c r="A51" s="21" t="s">
        <v>73</v>
      </c>
      <c r="B51" s="22" t="s">
        <v>74</v>
      </c>
      <c r="C51" s="23"/>
      <c r="D51" s="24">
        <v>5</v>
      </c>
      <c r="E51" s="25"/>
      <c r="F51" s="26"/>
    </row>
    <row r="52" ht="33.75" customHeight="1" spans="1:6">
      <c r="A52" s="21" t="s">
        <v>75</v>
      </c>
      <c r="B52" s="22" t="s">
        <v>76</v>
      </c>
      <c r="C52" s="23"/>
      <c r="D52" s="24">
        <v>5</v>
      </c>
      <c r="E52" s="25"/>
      <c r="F52" s="26"/>
    </row>
    <row r="53" ht="33.75" customHeight="1" spans="1:6">
      <c r="A53" s="11">
        <v>2</v>
      </c>
      <c r="B53" s="15" t="s">
        <v>77</v>
      </c>
      <c r="C53" s="12">
        <f>C54+C61+C74</f>
        <v>100</v>
      </c>
      <c r="D53" s="28"/>
      <c r="E53" s="29"/>
      <c r="F53" s="29"/>
    </row>
    <row r="54" ht="33.75" customHeight="1" spans="1:6">
      <c r="A54" s="11">
        <v>2.1</v>
      </c>
      <c r="B54" s="15" t="s">
        <v>78</v>
      </c>
      <c r="C54" s="23">
        <f>C55+C57</f>
        <v>20</v>
      </c>
      <c r="D54" s="24"/>
      <c r="E54" s="25"/>
      <c r="F54" s="25"/>
    </row>
    <row r="55" ht="33.75" customHeight="1" spans="1:6">
      <c r="A55" s="21" t="s">
        <v>79</v>
      </c>
      <c r="B55" s="22" t="s">
        <v>80</v>
      </c>
      <c r="C55" s="23">
        <v>10</v>
      </c>
      <c r="D55" s="24"/>
      <c r="E55" s="25"/>
      <c r="F55" s="26"/>
    </row>
    <row r="56" ht="33.75" customHeight="1" spans="1:6">
      <c r="A56" s="21"/>
      <c r="B56" s="22" t="s">
        <v>81</v>
      </c>
      <c r="C56" s="23"/>
      <c r="D56" s="24"/>
      <c r="E56" s="25"/>
      <c r="F56" s="26"/>
    </row>
    <row r="57" ht="33.75" customHeight="1" spans="1:6">
      <c r="A57" s="21" t="s">
        <v>82</v>
      </c>
      <c r="B57" s="22" t="s">
        <v>83</v>
      </c>
      <c r="C57" s="23">
        <v>10</v>
      </c>
      <c r="D57" s="24"/>
      <c r="E57" s="25"/>
      <c r="F57" s="25"/>
    </row>
    <row r="58" ht="33.75" customHeight="1" spans="1:6">
      <c r="A58" s="21"/>
      <c r="B58" s="22" t="s">
        <v>84</v>
      </c>
      <c r="C58" s="23"/>
      <c r="D58" s="24"/>
      <c r="E58" s="25"/>
      <c r="F58" s="26"/>
    </row>
    <row r="59" ht="33.75" customHeight="1" spans="1:6">
      <c r="A59" s="21"/>
      <c r="B59" s="22" t="s">
        <v>85</v>
      </c>
      <c r="C59" s="23"/>
      <c r="D59" s="24">
        <v>10</v>
      </c>
      <c r="E59" s="25"/>
      <c r="F59" s="26"/>
    </row>
    <row r="60" ht="33.75" customHeight="1" spans="1:6">
      <c r="A60" s="21"/>
      <c r="B60" s="22" t="s">
        <v>86</v>
      </c>
      <c r="C60" s="23"/>
      <c r="D60" s="24">
        <v>5</v>
      </c>
      <c r="E60" s="25"/>
      <c r="F60" s="26"/>
    </row>
    <row r="61" ht="33.75" customHeight="1" spans="1:6">
      <c r="A61" s="11">
        <v>2.2</v>
      </c>
      <c r="B61" s="15" t="s">
        <v>87</v>
      </c>
      <c r="C61" s="23">
        <f>C62+C66+C70</f>
        <v>30</v>
      </c>
      <c r="D61" s="24"/>
      <c r="E61" s="25"/>
      <c r="F61" s="25"/>
    </row>
    <row r="62" ht="33.75" customHeight="1" spans="1:6">
      <c r="A62" s="21" t="s">
        <v>88</v>
      </c>
      <c r="B62" s="22" t="s">
        <v>89</v>
      </c>
      <c r="C62" s="23">
        <v>10</v>
      </c>
      <c r="D62" s="24"/>
      <c r="E62" s="25"/>
      <c r="F62" s="25"/>
    </row>
    <row r="63" ht="69.75" customHeight="1" spans="1:6">
      <c r="A63" s="21"/>
      <c r="B63" s="22" t="s">
        <v>90</v>
      </c>
      <c r="C63" s="23"/>
      <c r="D63" s="24"/>
      <c r="E63" s="25"/>
      <c r="F63" s="26"/>
    </row>
    <row r="64" ht="33.75" customHeight="1" spans="1:6">
      <c r="A64" s="21"/>
      <c r="B64" s="22" t="s">
        <v>91</v>
      </c>
      <c r="C64" s="23"/>
      <c r="D64" s="24">
        <v>10</v>
      </c>
      <c r="E64" s="25"/>
      <c r="F64" s="26"/>
    </row>
    <row r="65" ht="33.75" customHeight="1" spans="1:6">
      <c r="A65" s="21"/>
      <c r="B65" s="22" t="s">
        <v>92</v>
      </c>
      <c r="C65" s="23"/>
      <c r="D65" s="24">
        <v>5</v>
      </c>
      <c r="E65" s="25"/>
      <c r="F65" s="26"/>
    </row>
    <row r="66" ht="33.75" customHeight="1" spans="1:6">
      <c r="A66" s="21" t="s">
        <v>93</v>
      </c>
      <c r="B66" s="22" t="s">
        <v>94</v>
      </c>
      <c r="C66" s="23">
        <v>10</v>
      </c>
      <c r="D66" s="24"/>
      <c r="E66" s="25"/>
      <c r="F66" s="25"/>
    </row>
    <row r="67" ht="33.75" customHeight="1" spans="1:6">
      <c r="A67" s="21"/>
      <c r="B67" s="22" t="s">
        <v>95</v>
      </c>
      <c r="C67" s="23"/>
      <c r="D67" s="24"/>
      <c r="E67" s="25"/>
      <c r="F67" s="26"/>
    </row>
    <row r="68" ht="33.75" customHeight="1" spans="1:6">
      <c r="A68" s="21"/>
      <c r="B68" s="22" t="s">
        <v>96</v>
      </c>
      <c r="C68" s="23"/>
      <c r="D68" s="24">
        <v>10</v>
      </c>
      <c r="E68" s="25"/>
      <c r="F68" s="26"/>
    </row>
    <row r="69" ht="33.75" customHeight="1" spans="1:6">
      <c r="A69" s="21"/>
      <c r="B69" s="22" t="s">
        <v>97</v>
      </c>
      <c r="C69" s="23"/>
      <c r="D69" s="24">
        <v>5</v>
      </c>
      <c r="E69" s="25"/>
      <c r="F69" s="26"/>
    </row>
    <row r="70" ht="33.75" customHeight="1" spans="1:6">
      <c r="A70" s="21" t="s">
        <v>98</v>
      </c>
      <c r="B70" s="22" t="s">
        <v>99</v>
      </c>
      <c r="C70" s="23">
        <v>10</v>
      </c>
      <c r="D70" s="24"/>
      <c r="E70" s="25"/>
      <c r="F70" s="25"/>
    </row>
    <row r="71" ht="33.75" customHeight="1" spans="1:6">
      <c r="A71" s="21"/>
      <c r="B71" s="22" t="s">
        <v>100</v>
      </c>
      <c r="C71" s="23"/>
      <c r="D71" s="24"/>
      <c r="E71" s="25"/>
      <c r="F71" s="26"/>
    </row>
    <row r="72" ht="33.75" customHeight="1" spans="1:6">
      <c r="A72" s="21" t="s">
        <v>101</v>
      </c>
      <c r="B72" s="22" t="s">
        <v>102</v>
      </c>
      <c r="C72" s="23"/>
      <c r="D72" s="24">
        <v>5</v>
      </c>
      <c r="E72" s="25"/>
      <c r="F72" s="26"/>
    </row>
    <row r="73" ht="33.75" customHeight="1" spans="1:6">
      <c r="A73" s="21" t="s">
        <v>103</v>
      </c>
      <c r="B73" s="22" t="s">
        <v>104</v>
      </c>
      <c r="C73" s="23"/>
      <c r="D73" s="24">
        <v>5</v>
      </c>
      <c r="E73" s="25"/>
      <c r="F73" s="26"/>
    </row>
    <row r="74" ht="33.75" customHeight="1" spans="1:6">
      <c r="A74" s="11">
        <v>2.3</v>
      </c>
      <c r="B74" s="15" t="s">
        <v>105</v>
      </c>
      <c r="C74" s="23">
        <f>C75+C80+C83+C85+C89</f>
        <v>50</v>
      </c>
      <c r="D74" s="24"/>
      <c r="E74" s="25"/>
      <c r="F74" s="25"/>
    </row>
    <row r="75" ht="33.75" customHeight="1" spans="1:6">
      <c r="A75" s="21" t="s">
        <v>106</v>
      </c>
      <c r="B75" s="22" t="s">
        <v>107</v>
      </c>
      <c r="C75" s="23">
        <v>10</v>
      </c>
      <c r="D75" s="24"/>
      <c r="E75" s="25"/>
      <c r="F75" s="25"/>
    </row>
    <row r="76" ht="33.75" customHeight="1" spans="1:6">
      <c r="A76" s="21"/>
      <c r="B76" s="22" t="s">
        <v>108</v>
      </c>
      <c r="C76" s="23"/>
      <c r="D76" s="24"/>
      <c r="E76" s="25"/>
      <c r="F76" s="26"/>
    </row>
    <row r="77" ht="33.75" customHeight="1" spans="1:6">
      <c r="A77" s="21"/>
      <c r="B77" s="22" t="s">
        <v>109</v>
      </c>
      <c r="C77" s="23"/>
      <c r="D77" s="24">
        <v>10</v>
      </c>
      <c r="E77" s="25"/>
      <c r="F77" s="26"/>
    </row>
    <row r="78" ht="33.75" customHeight="1" spans="1:6">
      <c r="A78" s="21"/>
      <c r="B78" s="22" t="s">
        <v>110</v>
      </c>
      <c r="C78" s="23"/>
      <c r="D78" s="24">
        <v>8</v>
      </c>
      <c r="E78" s="25"/>
      <c r="F78" s="26"/>
    </row>
    <row r="79" ht="33.75" customHeight="1" spans="1:6">
      <c r="A79" s="21"/>
      <c r="B79" s="22" t="s">
        <v>111</v>
      </c>
      <c r="C79" s="23"/>
      <c r="D79" s="24">
        <v>6</v>
      </c>
      <c r="E79" s="25"/>
      <c r="F79" s="26"/>
    </row>
    <row r="80" ht="33.75" customHeight="1" spans="1:6">
      <c r="A80" s="21" t="s">
        <v>112</v>
      </c>
      <c r="B80" s="22" t="s">
        <v>113</v>
      </c>
      <c r="C80" s="23">
        <v>10</v>
      </c>
      <c r="D80" s="24"/>
      <c r="E80" s="25"/>
      <c r="F80" s="25"/>
    </row>
    <row r="81" ht="33.75" customHeight="1" spans="1:6">
      <c r="A81" s="21"/>
      <c r="B81" s="22" t="s">
        <v>114</v>
      </c>
      <c r="C81" s="23"/>
      <c r="D81" s="24">
        <v>10</v>
      </c>
      <c r="E81" s="25"/>
      <c r="F81" s="26"/>
    </row>
    <row r="82" ht="33.75" customHeight="1" spans="1:6">
      <c r="A82" s="21"/>
      <c r="B82" s="22" t="s">
        <v>115</v>
      </c>
      <c r="C82" s="23"/>
      <c r="D82" s="24">
        <v>5</v>
      </c>
      <c r="E82" s="25"/>
      <c r="F82" s="26"/>
    </row>
    <row r="83" ht="33.75" customHeight="1" spans="1:6">
      <c r="A83" s="21" t="s">
        <v>116</v>
      </c>
      <c r="B83" s="22" t="s">
        <v>117</v>
      </c>
      <c r="C83" s="23">
        <v>10</v>
      </c>
      <c r="D83" s="24"/>
      <c r="E83" s="25"/>
      <c r="F83" s="26"/>
    </row>
    <row r="84" ht="33.75" customHeight="1" spans="1:6">
      <c r="A84" s="21"/>
      <c r="B84" s="22" t="s">
        <v>118</v>
      </c>
      <c r="C84" s="23"/>
      <c r="D84" s="24"/>
      <c r="E84" s="25"/>
      <c r="F84" s="26"/>
    </row>
    <row r="85" ht="33.75" customHeight="1" spans="1:6">
      <c r="A85" s="21" t="s">
        <v>119</v>
      </c>
      <c r="B85" s="22" t="s">
        <v>120</v>
      </c>
      <c r="C85" s="23">
        <v>10</v>
      </c>
      <c r="D85" s="24"/>
      <c r="E85" s="25"/>
      <c r="F85" s="25"/>
    </row>
    <row r="86" ht="33.75" customHeight="1" spans="1:6">
      <c r="A86" s="21"/>
      <c r="B86" s="22" t="s">
        <v>121</v>
      </c>
      <c r="C86" s="23"/>
      <c r="D86" s="24"/>
      <c r="E86" s="25"/>
      <c r="F86" s="26"/>
    </row>
    <row r="87" ht="33.75" customHeight="1" spans="1:6">
      <c r="A87" s="21"/>
      <c r="B87" s="22" t="s">
        <v>122</v>
      </c>
      <c r="C87" s="23"/>
      <c r="D87" s="24">
        <v>10</v>
      </c>
      <c r="E87" s="25"/>
      <c r="F87" s="26"/>
    </row>
    <row r="88" ht="33.75" customHeight="1" spans="1:6">
      <c r="A88" s="21"/>
      <c r="B88" s="22" t="s">
        <v>123</v>
      </c>
      <c r="C88" s="23"/>
      <c r="D88" s="24">
        <v>5</v>
      </c>
      <c r="E88" s="25"/>
      <c r="F88" s="26"/>
    </row>
    <row r="89" ht="33.75" customHeight="1" spans="1:6">
      <c r="A89" s="21" t="s">
        <v>124</v>
      </c>
      <c r="B89" s="22" t="s">
        <v>125</v>
      </c>
      <c r="C89" s="23">
        <v>10</v>
      </c>
      <c r="D89" s="24"/>
      <c r="E89" s="25"/>
      <c r="F89" s="25"/>
    </row>
    <row r="90" ht="33.75" customHeight="1" spans="1:6">
      <c r="A90" s="21"/>
      <c r="B90" s="22" t="s">
        <v>126</v>
      </c>
      <c r="C90" s="23"/>
      <c r="D90" s="24"/>
      <c r="E90" s="25"/>
      <c r="F90" s="26"/>
    </row>
    <row r="91" ht="33.75" customHeight="1" spans="1:6">
      <c r="A91" s="21"/>
      <c r="B91" s="22" t="s">
        <v>127</v>
      </c>
      <c r="C91" s="23"/>
      <c r="D91" s="24">
        <v>10</v>
      </c>
      <c r="E91" s="25"/>
      <c r="F91" s="26"/>
    </row>
    <row r="92" ht="33.75" customHeight="1" spans="1:6">
      <c r="A92" s="21"/>
      <c r="B92" s="22" t="s">
        <v>128</v>
      </c>
      <c r="C92" s="23"/>
      <c r="D92" s="24">
        <v>8</v>
      </c>
      <c r="E92" s="25"/>
      <c r="F92" s="26"/>
    </row>
    <row r="93" ht="33.75" customHeight="1" spans="1:6">
      <c r="A93" s="21"/>
      <c r="B93" s="22" t="s">
        <v>129</v>
      </c>
      <c r="C93" s="23"/>
      <c r="D93" s="24">
        <v>4</v>
      </c>
      <c r="E93" s="25"/>
      <c r="F93" s="26"/>
    </row>
    <row r="94" ht="33.75" customHeight="1" spans="1:6">
      <c r="A94" s="11">
        <v>3</v>
      </c>
      <c r="B94" s="15" t="s">
        <v>130</v>
      </c>
      <c r="C94" s="12">
        <v>300</v>
      </c>
      <c r="D94" s="28"/>
      <c r="E94" s="25"/>
      <c r="F94" s="25"/>
    </row>
    <row r="95" ht="109.5" customHeight="1" spans="1:6">
      <c r="A95" s="21"/>
      <c r="B95" s="22" t="s">
        <v>131</v>
      </c>
      <c r="C95" s="23"/>
      <c r="D95" s="24"/>
      <c r="E95" s="25"/>
      <c r="F95" s="26"/>
    </row>
    <row r="96" ht="33.75" customHeight="1" spans="1:6">
      <c r="A96" s="21"/>
      <c r="B96" s="30" t="s">
        <v>132</v>
      </c>
      <c r="C96" s="23"/>
      <c r="D96" s="24"/>
      <c r="E96" s="25"/>
      <c r="F96" s="26"/>
    </row>
    <row r="97" ht="33.75" customHeight="1" spans="1:6">
      <c r="A97" s="21">
        <v>3.1</v>
      </c>
      <c r="B97" s="22" t="s">
        <v>133</v>
      </c>
      <c r="C97" s="23"/>
      <c r="D97" s="24">
        <v>30</v>
      </c>
      <c r="E97" s="25"/>
      <c r="F97" s="26"/>
    </row>
    <row r="98" ht="33.75" customHeight="1" spans="1:6">
      <c r="A98" s="21">
        <v>3.2</v>
      </c>
      <c r="B98" s="22" t="s">
        <v>134</v>
      </c>
      <c r="C98" s="23"/>
      <c r="D98" s="24">
        <v>30</v>
      </c>
      <c r="E98" s="25"/>
      <c r="F98" s="26"/>
    </row>
    <row r="99" ht="33.75" customHeight="1" spans="1:6">
      <c r="A99" s="21">
        <v>3.3</v>
      </c>
      <c r="B99" s="22" t="s">
        <v>135</v>
      </c>
      <c r="C99" s="23"/>
      <c r="D99" s="24">
        <v>30</v>
      </c>
      <c r="E99" s="25"/>
      <c r="F99" s="26"/>
    </row>
    <row r="100" ht="33.75" customHeight="1" spans="1:6">
      <c r="A100" s="21">
        <v>3.4</v>
      </c>
      <c r="B100" s="22" t="s">
        <v>136</v>
      </c>
      <c r="C100" s="23"/>
      <c r="D100" s="24">
        <v>30</v>
      </c>
      <c r="E100" s="25"/>
      <c r="F100" s="26"/>
    </row>
    <row r="101" ht="33.75" customHeight="1" spans="1:6">
      <c r="A101" s="21">
        <v>3.5</v>
      </c>
      <c r="B101" s="22" t="s">
        <v>137</v>
      </c>
      <c r="C101" s="23"/>
      <c r="D101" s="24">
        <v>30</v>
      </c>
      <c r="E101" s="25"/>
      <c r="F101" s="26"/>
    </row>
    <row r="102" ht="33.75" customHeight="1" spans="1:6">
      <c r="A102" s="21">
        <v>3.6</v>
      </c>
      <c r="B102" s="22" t="s">
        <v>138</v>
      </c>
      <c r="C102" s="23"/>
      <c r="D102" s="24">
        <v>20</v>
      </c>
      <c r="E102" s="25"/>
      <c r="F102" s="26"/>
    </row>
    <row r="103" ht="33.75" customHeight="1" spans="1:6">
      <c r="A103" s="21">
        <v>3.7</v>
      </c>
      <c r="B103" s="22" t="s">
        <v>139</v>
      </c>
      <c r="C103" s="19"/>
      <c r="D103" s="24">
        <v>20</v>
      </c>
      <c r="E103" s="25"/>
      <c r="F103" s="26"/>
    </row>
    <row r="104" ht="33.75" customHeight="1" spans="1:6">
      <c r="A104" s="21">
        <v>3.8</v>
      </c>
      <c r="B104" s="22" t="s">
        <v>140</v>
      </c>
      <c r="C104" s="19"/>
      <c r="D104" s="24">
        <v>20</v>
      </c>
      <c r="E104" s="25"/>
      <c r="F104" s="26"/>
    </row>
    <row r="105" ht="33.75" customHeight="1" spans="1:6">
      <c r="A105" s="21">
        <v>3.9</v>
      </c>
      <c r="B105" s="22" t="s">
        <v>141</v>
      </c>
      <c r="C105" s="19"/>
      <c r="D105" s="24">
        <v>20</v>
      </c>
      <c r="E105" s="25"/>
      <c r="F105" s="26"/>
    </row>
    <row r="106" ht="33.75" customHeight="1" spans="1:6">
      <c r="A106" s="21">
        <v>3.1</v>
      </c>
      <c r="B106" s="22" t="s">
        <v>142</v>
      </c>
      <c r="C106" s="23"/>
      <c r="D106" s="24">
        <v>20</v>
      </c>
      <c r="E106" s="25"/>
      <c r="F106" s="26"/>
    </row>
    <row r="107" ht="33.75" customHeight="1" spans="1:6">
      <c r="A107" s="21">
        <v>3.11</v>
      </c>
      <c r="B107" s="22" t="s">
        <v>143</v>
      </c>
      <c r="C107" s="19"/>
      <c r="D107" s="24">
        <v>20</v>
      </c>
      <c r="E107" s="25"/>
      <c r="F107" s="26"/>
    </row>
    <row r="108" ht="33.75" customHeight="1" spans="1:6">
      <c r="A108" s="21">
        <v>3.12</v>
      </c>
      <c r="B108" s="22" t="s">
        <v>144</v>
      </c>
      <c r="C108" s="23"/>
      <c r="D108" s="24">
        <v>20</v>
      </c>
      <c r="E108" s="25"/>
      <c r="F108" s="26"/>
    </row>
    <row r="109" ht="33.75" customHeight="1" spans="1:6">
      <c r="A109" s="21">
        <v>3.13</v>
      </c>
      <c r="B109" s="22" t="s">
        <v>145</v>
      </c>
      <c r="C109" s="23"/>
      <c r="D109" s="24">
        <v>20</v>
      </c>
      <c r="E109" s="25"/>
      <c r="F109" s="26"/>
    </row>
    <row r="110" ht="33.75" customHeight="1" spans="1:6">
      <c r="A110" s="21">
        <v>3.14</v>
      </c>
      <c r="B110" s="22" t="s">
        <v>146</v>
      </c>
      <c r="C110" s="23"/>
      <c r="D110" s="24">
        <v>20</v>
      </c>
      <c r="E110" s="25"/>
      <c r="F110" s="26"/>
    </row>
    <row r="111" ht="33.75" customHeight="1" spans="1:6">
      <c r="A111" s="21">
        <v>3.15</v>
      </c>
      <c r="B111" s="22" t="s">
        <v>147</v>
      </c>
      <c r="C111" s="23"/>
      <c r="D111" s="24">
        <v>20</v>
      </c>
      <c r="E111" s="25"/>
      <c r="F111" s="26"/>
    </row>
    <row r="112" ht="33.75" customHeight="1" spans="1:6">
      <c r="A112" s="21">
        <v>3.16</v>
      </c>
      <c r="B112" s="22" t="s">
        <v>148</v>
      </c>
      <c r="C112" s="23"/>
      <c r="D112" s="24">
        <v>20</v>
      </c>
      <c r="E112" s="25"/>
      <c r="F112" s="26"/>
    </row>
    <row r="113" ht="33.75" customHeight="1" spans="1:6">
      <c r="A113" s="21"/>
      <c r="B113" s="30" t="s">
        <v>149</v>
      </c>
      <c r="C113" s="23"/>
      <c r="D113" s="24"/>
      <c r="E113" s="25"/>
      <c r="F113" s="26"/>
    </row>
    <row r="114" ht="33.75" customHeight="1" spans="1:6">
      <c r="A114" s="21">
        <v>3.1</v>
      </c>
      <c r="B114" s="31" t="s">
        <v>133</v>
      </c>
      <c r="C114" s="23"/>
      <c r="D114" s="24">
        <v>30</v>
      </c>
      <c r="E114" s="25"/>
      <c r="F114" s="26"/>
    </row>
    <row r="115" ht="33.75" customHeight="1" spans="1:6">
      <c r="A115" s="21">
        <v>3.2</v>
      </c>
      <c r="B115" s="31" t="s">
        <v>134</v>
      </c>
      <c r="C115" s="23"/>
      <c r="D115" s="24">
        <v>30</v>
      </c>
      <c r="E115" s="25"/>
      <c r="F115" s="26"/>
    </row>
    <row r="116" ht="33.75" customHeight="1" spans="1:6">
      <c r="A116" s="21">
        <v>3.3</v>
      </c>
      <c r="B116" s="31" t="s">
        <v>135</v>
      </c>
      <c r="C116" s="23"/>
      <c r="D116" s="24">
        <v>30</v>
      </c>
      <c r="E116" s="25"/>
      <c r="F116" s="26"/>
    </row>
    <row r="117" ht="33.75" customHeight="1" spans="1:6">
      <c r="A117" s="21">
        <v>3.4</v>
      </c>
      <c r="B117" s="31" t="s">
        <v>150</v>
      </c>
      <c r="C117" s="23"/>
      <c r="D117" s="24">
        <v>30</v>
      </c>
      <c r="E117" s="25"/>
      <c r="F117" s="26"/>
    </row>
    <row r="118" ht="33.75" customHeight="1" spans="1:6">
      <c r="A118" s="21">
        <v>3.5</v>
      </c>
      <c r="B118" s="22" t="s">
        <v>137</v>
      </c>
      <c r="C118" s="19"/>
      <c r="D118" s="24">
        <v>30</v>
      </c>
      <c r="E118" s="25"/>
      <c r="F118" s="32"/>
    </row>
    <row r="119" ht="33.75" customHeight="1" spans="1:6">
      <c r="A119" s="21">
        <v>3.6</v>
      </c>
      <c r="B119" s="22" t="s">
        <v>138</v>
      </c>
      <c r="C119" s="23"/>
      <c r="D119" s="24">
        <v>20</v>
      </c>
      <c r="E119" s="25"/>
      <c r="F119" s="26"/>
    </row>
    <row r="120" ht="33.75" customHeight="1" spans="1:6">
      <c r="A120" s="21">
        <v>3.7</v>
      </c>
      <c r="B120" s="31" t="s">
        <v>151</v>
      </c>
      <c r="C120" s="23"/>
      <c r="D120" s="24">
        <v>20</v>
      </c>
      <c r="E120" s="25"/>
      <c r="F120" s="26"/>
    </row>
    <row r="121" ht="33.75" customHeight="1" spans="1:6">
      <c r="A121" s="21">
        <v>3.8</v>
      </c>
      <c r="B121" s="31" t="s">
        <v>152</v>
      </c>
      <c r="C121" s="23"/>
      <c r="D121" s="24">
        <v>20</v>
      </c>
      <c r="E121" s="25"/>
      <c r="F121" s="26"/>
    </row>
    <row r="122" ht="33.75" customHeight="1" spans="1:6">
      <c r="A122" s="21">
        <v>3.9</v>
      </c>
      <c r="B122" s="31" t="s">
        <v>153</v>
      </c>
      <c r="C122" s="23"/>
      <c r="D122" s="24">
        <v>20</v>
      </c>
      <c r="E122" s="25"/>
      <c r="F122" s="26"/>
    </row>
    <row r="123" ht="33.75" customHeight="1" spans="1:6">
      <c r="A123" s="21">
        <v>3.1</v>
      </c>
      <c r="B123" s="31" t="s">
        <v>154</v>
      </c>
      <c r="C123" s="23"/>
      <c r="D123" s="24">
        <v>20</v>
      </c>
      <c r="E123" s="25"/>
      <c r="F123" s="26"/>
    </row>
    <row r="124" ht="33.75" customHeight="1" spans="1:6">
      <c r="A124" s="21">
        <v>3.11</v>
      </c>
      <c r="B124" s="31" t="s">
        <v>155</v>
      </c>
      <c r="C124" s="23"/>
      <c r="D124" s="24">
        <v>20</v>
      </c>
      <c r="E124" s="25"/>
      <c r="F124" s="26"/>
    </row>
    <row r="125" ht="33.75" customHeight="1" spans="1:6">
      <c r="A125" s="21">
        <v>3.12</v>
      </c>
      <c r="B125" s="31" t="s">
        <v>156</v>
      </c>
      <c r="C125" s="23"/>
      <c r="D125" s="24">
        <v>20</v>
      </c>
      <c r="E125" s="25"/>
      <c r="F125" s="26"/>
    </row>
    <row r="126" ht="33.75" customHeight="1" spans="1:6">
      <c r="A126" s="21">
        <v>3.13</v>
      </c>
      <c r="B126" s="31" t="s">
        <v>157</v>
      </c>
      <c r="C126" s="23"/>
      <c r="D126" s="24">
        <v>20</v>
      </c>
      <c r="E126" s="25"/>
      <c r="F126" s="26"/>
    </row>
    <row r="127" ht="33.75" customHeight="1" spans="1:6">
      <c r="A127" s="21">
        <v>3.14</v>
      </c>
      <c r="B127" s="31" t="s">
        <v>158</v>
      </c>
      <c r="C127" s="23"/>
      <c r="D127" s="24">
        <v>20</v>
      </c>
      <c r="E127" s="25"/>
      <c r="F127" s="26"/>
    </row>
    <row r="128" ht="33.75" customHeight="1" spans="1:6">
      <c r="A128" s="33" t="s">
        <v>159</v>
      </c>
      <c r="B128" s="31" t="s">
        <v>160</v>
      </c>
      <c r="C128" s="23"/>
      <c r="D128" s="24">
        <v>20</v>
      </c>
      <c r="E128" s="25"/>
      <c r="F128" s="26"/>
    </row>
    <row r="129" ht="33.75" customHeight="1" spans="1:6">
      <c r="A129" s="21">
        <v>3.16</v>
      </c>
      <c r="B129" s="31" t="s">
        <v>161</v>
      </c>
      <c r="C129" s="23"/>
      <c r="D129" s="24">
        <v>20</v>
      </c>
      <c r="E129" s="25"/>
      <c r="F129" s="26"/>
    </row>
    <row r="130" ht="33.75" customHeight="1" spans="1:6">
      <c r="A130" s="21">
        <v>3.17</v>
      </c>
      <c r="B130" s="31" t="s">
        <v>162</v>
      </c>
      <c r="C130" s="23"/>
      <c r="D130" s="24">
        <v>20</v>
      </c>
      <c r="E130" s="25"/>
      <c r="F130" s="26"/>
    </row>
    <row r="131" ht="33.75" customHeight="1" spans="1:6">
      <c r="A131" s="21">
        <v>3.18</v>
      </c>
      <c r="B131" s="22" t="s">
        <v>144</v>
      </c>
      <c r="C131" s="23"/>
      <c r="D131" s="24">
        <v>20</v>
      </c>
      <c r="E131" s="25"/>
      <c r="F131" s="26"/>
    </row>
    <row r="132" ht="33.75" customHeight="1" spans="1:6">
      <c r="A132" s="21">
        <v>3.19</v>
      </c>
      <c r="B132" s="31" t="s">
        <v>163</v>
      </c>
      <c r="C132" s="23"/>
      <c r="D132" s="24">
        <v>20</v>
      </c>
      <c r="E132" s="25"/>
      <c r="F132" s="26"/>
    </row>
    <row r="133" ht="33.75" customHeight="1" spans="1:6">
      <c r="A133" s="21">
        <v>3.2</v>
      </c>
      <c r="B133" s="31" t="s">
        <v>164</v>
      </c>
      <c r="C133" s="23"/>
      <c r="D133" s="24">
        <v>20</v>
      </c>
      <c r="E133" s="25"/>
      <c r="F133" s="26"/>
    </row>
    <row r="134" ht="33.75" customHeight="1" spans="1:6">
      <c r="A134" s="21"/>
      <c r="B134" s="15" t="s">
        <v>165</v>
      </c>
      <c r="C134" s="23"/>
      <c r="D134" s="24"/>
      <c r="E134" s="25"/>
      <c r="F134" s="26"/>
    </row>
    <row r="135" ht="33.75" customHeight="1" spans="1:6">
      <c r="A135" s="21">
        <v>3.1</v>
      </c>
      <c r="B135" s="34" t="s">
        <v>166</v>
      </c>
      <c r="C135" s="23"/>
      <c r="D135" s="24">
        <v>30</v>
      </c>
      <c r="E135" s="25"/>
      <c r="F135" s="26"/>
    </row>
    <row r="136" ht="33.75" customHeight="1" spans="1:6">
      <c r="A136" s="21">
        <v>3.2</v>
      </c>
      <c r="B136" s="22" t="s">
        <v>167</v>
      </c>
      <c r="C136" s="23"/>
      <c r="D136" s="24">
        <v>30</v>
      </c>
      <c r="E136" s="25"/>
      <c r="F136" s="26"/>
    </row>
    <row r="137" ht="33.75" customHeight="1" spans="1:6">
      <c r="A137" s="21">
        <v>3.3</v>
      </c>
      <c r="B137" s="22" t="s">
        <v>168</v>
      </c>
      <c r="C137" s="23"/>
      <c r="D137" s="24">
        <v>20</v>
      </c>
      <c r="E137" s="25"/>
      <c r="F137" s="26"/>
    </row>
    <row r="138" ht="33.75" customHeight="1" spans="1:6">
      <c r="A138" s="21">
        <v>3.4</v>
      </c>
      <c r="B138" s="22" t="s">
        <v>169</v>
      </c>
      <c r="C138" s="23"/>
      <c r="D138" s="24">
        <v>20</v>
      </c>
      <c r="E138" s="25"/>
      <c r="F138" s="26"/>
    </row>
    <row r="139" ht="33.75" customHeight="1" spans="1:6">
      <c r="A139" s="21">
        <v>3.5</v>
      </c>
      <c r="B139" s="34" t="s">
        <v>170</v>
      </c>
      <c r="C139" s="23"/>
      <c r="D139" s="24">
        <v>20</v>
      </c>
      <c r="E139" s="25"/>
      <c r="F139" s="26"/>
    </row>
    <row r="140" ht="33.75" customHeight="1" spans="1:6">
      <c r="A140" s="21">
        <v>3.6</v>
      </c>
      <c r="B140" s="22" t="s">
        <v>137</v>
      </c>
      <c r="C140" s="23"/>
      <c r="D140" s="24">
        <v>20</v>
      </c>
      <c r="E140" s="25"/>
      <c r="F140" s="26"/>
    </row>
    <row r="141" ht="33.75" customHeight="1" spans="1:6">
      <c r="A141" s="21">
        <v>3.7</v>
      </c>
      <c r="B141" s="34" t="s">
        <v>171</v>
      </c>
      <c r="C141" s="23"/>
      <c r="D141" s="24">
        <v>30</v>
      </c>
      <c r="E141" s="25"/>
      <c r="F141" s="26"/>
    </row>
    <row r="142" ht="33.75" customHeight="1" spans="1:6">
      <c r="A142" s="21">
        <v>3.8</v>
      </c>
      <c r="B142" s="34" t="s">
        <v>172</v>
      </c>
      <c r="C142" s="23"/>
      <c r="D142" s="24">
        <v>30</v>
      </c>
      <c r="E142" s="25"/>
      <c r="F142" s="26"/>
    </row>
    <row r="143" ht="33.75" customHeight="1" spans="1:6">
      <c r="A143" s="21">
        <v>3.9</v>
      </c>
      <c r="B143" s="22" t="s">
        <v>173</v>
      </c>
      <c r="C143" s="23"/>
      <c r="D143" s="24">
        <v>20</v>
      </c>
      <c r="E143" s="25"/>
      <c r="F143" s="26"/>
    </row>
    <row r="144" ht="33.75" customHeight="1" spans="1:6">
      <c r="A144" s="21">
        <v>3.1</v>
      </c>
      <c r="B144" s="34" t="s">
        <v>174</v>
      </c>
      <c r="C144" s="23"/>
      <c r="D144" s="24">
        <v>20</v>
      </c>
      <c r="E144" s="25"/>
      <c r="F144" s="26"/>
    </row>
    <row r="145" ht="33.75" customHeight="1" spans="1:6">
      <c r="A145" s="21">
        <v>3.11</v>
      </c>
      <c r="B145" s="34" t="s">
        <v>175</v>
      </c>
      <c r="C145" s="23"/>
      <c r="D145" s="24">
        <v>20</v>
      </c>
      <c r="E145" s="25"/>
      <c r="F145" s="26"/>
    </row>
    <row r="146" ht="33.75" customHeight="1" spans="1:6">
      <c r="A146" s="21">
        <v>3.12</v>
      </c>
      <c r="B146" s="34" t="s">
        <v>176</v>
      </c>
      <c r="C146" s="23"/>
      <c r="D146" s="24">
        <v>20</v>
      </c>
      <c r="E146" s="25"/>
      <c r="F146" s="26"/>
    </row>
    <row r="147" ht="33.75" customHeight="1" spans="1:6">
      <c r="A147" s="21">
        <v>3.13</v>
      </c>
      <c r="B147" s="34" t="s">
        <v>177</v>
      </c>
      <c r="C147" s="23"/>
      <c r="D147" s="24">
        <v>20</v>
      </c>
      <c r="E147" s="25"/>
      <c r="F147" s="26"/>
    </row>
    <row r="148" ht="33.75" customHeight="1" spans="1:6">
      <c r="A148" s="21">
        <v>3.14</v>
      </c>
      <c r="B148" s="34" t="s">
        <v>178</v>
      </c>
      <c r="C148" s="23"/>
      <c r="D148" s="24">
        <v>20</v>
      </c>
      <c r="E148" s="25"/>
      <c r="F148" s="26"/>
    </row>
    <row r="149" ht="33.75" customHeight="1" spans="1:6">
      <c r="A149" s="21">
        <v>3.15</v>
      </c>
      <c r="B149" s="22" t="s">
        <v>144</v>
      </c>
      <c r="C149" s="23"/>
      <c r="D149" s="24">
        <v>20</v>
      </c>
      <c r="E149" s="25"/>
      <c r="F149" s="26"/>
    </row>
    <row r="150" ht="33.75" customHeight="1" spans="1:6">
      <c r="A150" s="21">
        <v>3.16</v>
      </c>
      <c r="B150" s="34" t="s">
        <v>179</v>
      </c>
      <c r="C150" s="23"/>
      <c r="D150" s="24">
        <v>20</v>
      </c>
      <c r="E150" s="25"/>
      <c r="F150" s="26"/>
    </row>
    <row r="151" ht="33.75" customHeight="1" spans="1:6">
      <c r="A151" s="21">
        <v>3.17</v>
      </c>
      <c r="B151" s="22" t="s">
        <v>138</v>
      </c>
      <c r="C151" s="23"/>
      <c r="D151" s="24">
        <v>20</v>
      </c>
      <c r="E151" s="25"/>
      <c r="F151" s="26"/>
    </row>
    <row r="152" ht="33.75" customHeight="1" spans="1:6">
      <c r="A152" s="21">
        <v>3.18</v>
      </c>
      <c r="B152" s="34" t="s">
        <v>180</v>
      </c>
      <c r="C152" s="23"/>
      <c r="D152" s="24">
        <v>20</v>
      </c>
      <c r="E152" s="25"/>
      <c r="F152" s="26"/>
    </row>
    <row r="153" ht="33.75" customHeight="1" spans="1:6">
      <c r="A153" s="21"/>
      <c r="B153" s="15" t="s">
        <v>181</v>
      </c>
      <c r="C153" s="23"/>
      <c r="D153" s="24"/>
      <c r="E153" s="25"/>
      <c r="F153" s="26"/>
    </row>
    <row r="154" ht="33.75" customHeight="1" spans="1:6">
      <c r="A154" s="21">
        <v>3.1</v>
      </c>
      <c r="B154" s="31" t="s">
        <v>133</v>
      </c>
      <c r="C154" s="23"/>
      <c r="D154" s="24">
        <v>30</v>
      </c>
      <c r="E154" s="25"/>
      <c r="F154" s="26"/>
    </row>
    <row r="155" ht="33.75" customHeight="1" spans="1:6">
      <c r="A155" s="21">
        <v>3.2</v>
      </c>
      <c r="B155" s="31" t="s">
        <v>134</v>
      </c>
      <c r="C155" s="23"/>
      <c r="D155" s="24">
        <v>30</v>
      </c>
      <c r="E155" s="25"/>
      <c r="F155" s="26"/>
    </row>
    <row r="156" ht="33.75" customHeight="1" spans="1:6">
      <c r="A156" s="21">
        <v>3.3</v>
      </c>
      <c r="B156" s="31" t="s">
        <v>135</v>
      </c>
      <c r="C156" s="23"/>
      <c r="D156" s="24">
        <v>20</v>
      </c>
      <c r="E156" s="25"/>
      <c r="F156" s="26"/>
    </row>
    <row r="157" ht="33.75" customHeight="1" spans="1:6">
      <c r="A157" s="21">
        <v>3.4</v>
      </c>
      <c r="B157" s="31" t="s">
        <v>150</v>
      </c>
      <c r="C157" s="23"/>
      <c r="D157" s="24">
        <v>20</v>
      </c>
      <c r="E157" s="25"/>
      <c r="F157" s="26"/>
    </row>
    <row r="158" ht="33.75" customHeight="1" spans="1:6">
      <c r="A158" s="21">
        <v>3.5</v>
      </c>
      <c r="B158" s="22" t="s">
        <v>137</v>
      </c>
      <c r="C158" s="23"/>
      <c r="D158" s="24">
        <v>20</v>
      </c>
      <c r="E158" s="25"/>
      <c r="F158" s="26"/>
    </row>
    <row r="159" ht="33.75" customHeight="1" spans="1:6">
      <c r="A159" s="21">
        <v>3.6</v>
      </c>
      <c r="B159" s="22" t="s">
        <v>138</v>
      </c>
      <c r="C159" s="23"/>
      <c r="D159" s="24">
        <v>20</v>
      </c>
      <c r="E159" s="25"/>
      <c r="F159" s="26"/>
    </row>
    <row r="160" ht="33.75" customHeight="1" spans="1:6">
      <c r="A160" s="21">
        <v>3.7</v>
      </c>
      <c r="B160" s="34" t="s">
        <v>182</v>
      </c>
      <c r="C160" s="23"/>
      <c r="D160" s="24">
        <v>30</v>
      </c>
      <c r="E160" s="25"/>
      <c r="F160" s="26"/>
    </row>
    <row r="161" ht="33.75" customHeight="1" spans="1:6">
      <c r="A161" s="21">
        <v>3.8</v>
      </c>
      <c r="B161" s="22" t="s">
        <v>183</v>
      </c>
      <c r="C161" s="23"/>
      <c r="D161" s="24">
        <v>30</v>
      </c>
      <c r="E161" s="25"/>
      <c r="F161" s="26"/>
    </row>
    <row r="162" ht="33.75" customHeight="1" spans="1:6">
      <c r="A162" s="21">
        <v>3.9</v>
      </c>
      <c r="B162" s="22" t="s">
        <v>184</v>
      </c>
      <c r="C162" s="23"/>
      <c r="D162" s="24">
        <v>20</v>
      </c>
      <c r="E162" s="25"/>
      <c r="F162" s="26"/>
    </row>
    <row r="163" ht="33.75" customHeight="1" spans="1:6">
      <c r="A163" s="21">
        <v>3.1</v>
      </c>
      <c r="B163" s="22" t="s">
        <v>185</v>
      </c>
      <c r="C163" s="23"/>
      <c r="D163" s="24">
        <v>20</v>
      </c>
      <c r="E163" s="25"/>
      <c r="F163" s="26"/>
    </row>
    <row r="164" ht="33.75" customHeight="1" spans="1:6">
      <c r="A164" s="21">
        <v>3.11</v>
      </c>
      <c r="B164" s="34" t="s">
        <v>186</v>
      </c>
      <c r="C164" s="23"/>
      <c r="D164" s="24">
        <v>20</v>
      </c>
      <c r="E164" s="25"/>
      <c r="F164" s="26"/>
    </row>
    <row r="165" ht="33.75" customHeight="1" spans="1:6">
      <c r="A165" s="21">
        <v>3.12</v>
      </c>
      <c r="B165" s="35"/>
      <c r="C165" s="23"/>
      <c r="D165" s="24">
        <v>20</v>
      </c>
      <c r="E165" s="25"/>
      <c r="F165" s="26"/>
    </row>
    <row r="166" ht="33.75" customHeight="1" spans="1:6">
      <c r="A166" s="21">
        <v>3.13</v>
      </c>
      <c r="B166" s="35"/>
      <c r="C166" s="23"/>
      <c r="D166" s="24">
        <v>20</v>
      </c>
      <c r="E166" s="25"/>
      <c r="F166" s="26"/>
    </row>
    <row r="167" ht="33.75" customHeight="1" spans="1:6">
      <c r="A167" s="21">
        <v>3.14</v>
      </c>
      <c r="B167" s="35"/>
      <c r="C167" s="23"/>
      <c r="D167" s="24">
        <v>20</v>
      </c>
      <c r="E167" s="25"/>
      <c r="F167" s="26"/>
    </row>
    <row r="168" ht="33.75" customHeight="1" spans="1:6">
      <c r="A168" s="21">
        <v>3.15</v>
      </c>
      <c r="B168" s="35"/>
      <c r="C168" s="23"/>
      <c r="D168" s="24">
        <v>20</v>
      </c>
      <c r="E168" s="25"/>
      <c r="F168" s="26"/>
    </row>
    <row r="169" ht="33.75" customHeight="1" spans="1:6">
      <c r="A169" s="21">
        <v>3.16</v>
      </c>
      <c r="B169" s="35"/>
      <c r="C169" s="23"/>
      <c r="D169" s="24">
        <v>20</v>
      </c>
      <c r="E169" s="25"/>
      <c r="F169" s="26"/>
    </row>
    <row r="170" ht="33.75" customHeight="1" spans="1:6">
      <c r="A170" s="21">
        <v>3.17</v>
      </c>
      <c r="B170" s="22"/>
      <c r="C170" s="23"/>
      <c r="D170" s="24">
        <v>20</v>
      </c>
      <c r="E170" s="25"/>
      <c r="F170" s="26"/>
    </row>
    <row r="171" ht="33.75" customHeight="1" spans="1:6">
      <c r="A171" s="21">
        <v>3.18</v>
      </c>
      <c r="B171" s="34"/>
      <c r="C171" s="23"/>
      <c r="D171" s="24">
        <v>20</v>
      </c>
      <c r="E171" s="25"/>
      <c r="F171" s="26"/>
    </row>
    <row r="172" ht="33.75" customHeight="1" spans="1:6">
      <c r="A172" s="11">
        <v>4</v>
      </c>
      <c r="B172" s="15" t="s">
        <v>187</v>
      </c>
      <c r="C172" s="12">
        <f>C173+C181+C186+C191+C197+C201</f>
        <v>300</v>
      </c>
      <c r="D172" s="24"/>
      <c r="E172" s="29"/>
      <c r="F172" s="29"/>
    </row>
    <row r="173" ht="33.75" customHeight="1" spans="1:6">
      <c r="A173" s="21">
        <v>4.1</v>
      </c>
      <c r="B173" s="15" t="s">
        <v>188</v>
      </c>
      <c r="C173" s="23">
        <f>SUM(C174:C180)</f>
        <v>30</v>
      </c>
      <c r="D173" s="24"/>
      <c r="E173" s="25"/>
      <c r="F173" s="25"/>
    </row>
    <row r="174" ht="33.75" customHeight="1" spans="1:6">
      <c r="A174" s="21"/>
      <c r="B174" s="22" t="s">
        <v>189</v>
      </c>
      <c r="C174" s="23"/>
      <c r="D174" s="24"/>
      <c r="E174" s="25"/>
      <c r="F174" s="26"/>
    </row>
    <row r="175" ht="33.75" customHeight="1" spans="1:6">
      <c r="A175" s="21" t="s">
        <v>190</v>
      </c>
      <c r="B175" s="22" t="s">
        <v>191</v>
      </c>
      <c r="C175" s="23">
        <v>5</v>
      </c>
      <c r="D175" s="24"/>
      <c r="E175" s="25"/>
      <c r="F175" s="26"/>
    </row>
    <row r="176" ht="33.75" customHeight="1" spans="1:6">
      <c r="A176" s="21" t="s">
        <v>192</v>
      </c>
      <c r="B176" s="22" t="s">
        <v>193</v>
      </c>
      <c r="C176" s="23">
        <v>5</v>
      </c>
      <c r="D176" s="24"/>
      <c r="E176" s="25"/>
      <c r="F176" s="26"/>
    </row>
    <row r="177" ht="33.75" customHeight="1" spans="1:6">
      <c r="A177" s="21" t="s">
        <v>194</v>
      </c>
      <c r="B177" s="22" t="s">
        <v>195</v>
      </c>
      <c r="C177" s="23">
        <v>5</v>
      </c>
      <c r="D177" s="24"/>
      <c r="E177" s="25"/>
      <c r="F177" s="26"/>
    </row>
    <row r="178" ht="33.75" customHeight="1" spans="1:6">
      <c r="A178" s="21" t="s">
        <v>196</v>
      </c>
      <c r="B178" s="22" t="s">
        <v>197</v>
      </c>
      <c r="C178" s="23">
        <v>5</v>
      </c>
      <c r="D178" s="24"/>
      <c r="E178" s="25"/>
      <c r="F178" s="26"/>
    </row>
    <row r="179" ht="33.75" customHeight="1" spans="1:6">
      <c r="A179" s="21" t="s">
        <v>198</v>
      </c>
      <c r="B179" s="22" t="s">
        <v>199</v>
      </c>
      <c r="C179" s="23">
        <v>5</v>
      </c>
      <c r="D179" s="24"/>
      <c r="E179" s="25"/>
      <c r="F179" s="26"/>
    </row>
    <row r="180" ht="33.75" customHeight="1" spans="1:6">
      <c r="A180" s="21" t="s">
        <v>200</v>
      </c>
      <c r="B180" s="22" t="s">
        <v>201</v>
      </c>
      <c r="C180" s="23">
        <v>5</v>
      </c>
      <c r="D180" s="24"/>
      <c r="E180" s="25"/>
      <c r="F180" s="26"/>
    </row>
    <row r="181" ht="33.75" customHeight="1" spans="1:6">
      <c r="A181" s="21">
        <v>4.2</v>
      </c>
      <c r="B181" s="15" t="s">
        <v>202</v>
      </c>
      <c r="C181" s="23">
        <f>SUM(C182:C185)</f>
        <v>30</v>
      </c>
      <c r="D181" s="24"/>
      <c r="E181" s="25"/>
      <c r="F181" s="25"/>
    </row>
    <row r="182" ht="33.75" customHeight="1" spans="1:6">
      <c r="A182" s="21"/>
      <c r="B182" s="22" t="s">
        <v>203</v>
      </c>
      <c r="C182" s="23"/>
      <c r="D182" s="24"/>
      <c r="E182" s="25"/>
      <c r="F182" s="26"/>
    </row>
    <row r="183" ht="33.75" customHeight="1" spans="1:6">
      <c r="A183" s="21" t="s">
        <v>204</v>
      </c>
      <c r="B183" s="22" t="s">
        <v>205</v>
      </c>
      <c r="C183" s="23">
        <v>10</v>
      </c>
      <c r="D183" s="24"/>
      <c r="E183" s="25"/>
      <c r="F183" s="26"/>
    </row>
    <row r="184" ht="33.75" customHeight="1" spans="1:6">
      <c r="A184" s="21" t="s">
        <v>206</v>
      </c>
      <c r="B184" s="22" t="s">
        <v>207</v>
      </c>
      <c r="C184" s="23">
        <v>10</v>
      </c>
      <c r="D184" s="24"/>
      <c r="E184" s="25"/>
      <c r="F184" s="26"/>
    </row>
    <row r="185" ht="33.75" customHeight="1" spans="1:6">
      <c r="A185" s="21" t="s">
        <v>208</v>
      </c>
      <c r="B185" s="22" t="s">
        <v>209</v>
      </c>
      <c r="C185" s="23">
        <v>10</v>
      </c>
      <c r="D185" s="24"/>
      <c r="E185" s="25"/>
      <c r="F185" s="26"/>
    </row>
    <row r="186" ht="33.75" customHeight="1" spans="1:6">
      <c r="A186" s="21">
        <v>4.3</v>
      </c>
      <c r="B186" s="15" t="s">
        <v>210</v>
      </c>
      <c r="C186" s="23">
        <f>SUM(C187:C190)</f>
        <v>55</v>
      </c>
      <c r="D186" s="24"/>
      <c r="E186" s="25"/>
      <c r="F186" s="25"/>
    </row>
    <row r="187" ht="33.75" customHeight="1" spans="1:6">
      <c r="A187" s="21"/>
      <c r="B187" s="22" t="s">
        <v>211</v>
      </c>
      <c r="C187" s="23"/>
      <c r="D187" s="24"/>
      <c r="E187" s="25"/>
      <c r="F187" s="26"/>
    </row>
    <row r="188" ht="33.75" customHeight="1" spans="1:6">
      <c r="A188" s="21" t="s">
        <v>212</v>
      </c>
      <c r="B188" s="22" t="s">
        <v>213</v>
      </c>
      <c r="C188" s="23">
        <v>15</v>
      </c>
      <c r="D188" s="24"/>
      <c r="E188" s="25"/>
      <c r="F188" s="26"/>
    </row>
    <row r="189" ht="33.75" customHeight="1" spans="1:6">
      <c r="A189" s="21" t="s">
        <v>214</v>
      </c>
      <c r="B189" s="22" t="s">
        <v>215</v>
      </c>
      <c r="C189" s="23">
        <v>20</v>
      </c>
      <c r="D189" s="24"/>
      <c r="E189" s="25"/>
      <c r="F189" s="26"/>
    </row>
    <row r="190" ht="33.75" customHeight="1" spans="1:6">
      <c r="A190" s="11" t="s">
        <v>216</v>
      </c>
      <c r="B190" s="22" t="s">
        <v>217</v>
      </c>
      <c r="C190" s="23">
        <v>20</v>
      </c>
      <c r="D190" s="24"/>
      <c r="E190" s="25"/>
      <c r="F190" s="26"/>
    </row>
    <row r="191" ht="33.75" customHeight="1" spans="1:6">
      <c r="A191" s="21">
        <v>4.4</v>
      </c>
      <c r="B191" s="15" t="s">
        <v>218</v>
      </c>
      <c r="C191" s="23">
        <f>SUM(C192:C196)</f>
        <v>60</v>
      </c>
      <c r="D191" s="24"/>
      <c r="E191" s="25"/>
      <c r="F191" s="25"/>
    </row>
    <row r="192" s="1" customFormat="1" ht="33.75" customHeight="1" spans="1:6">
      <c r="A192" s="21"/>
      <c r="B192" s="22" t="s">
        <v>219</v>
      </c>
      <c r="C192" s="23"/>
      <c r="D192" s="24"/>
      <c r="E192" s="25"/>
      <c r="F192" s="26"/>
    </row>
    <row r="193" s="1" customFormat="1" ht="33.75" customHeight="1" spans="1:6">
      <c r="A193" s="21" t="s">
        <v>220</v>
      </c>
      <c r="B193" s="22" t="s">
        <v>213</v>
      </c>
      <c r="C193" s="23">
        <v>10</v>
      </c>
      <c r="D193" s="24"/>
      <c r="E193" s="25"/>
      <c r="F193" s="26"/>
    </row>
    <row r="194" s="1" customFormat="1" ht="33.75" customHeight="1" spans="1:6">
      <c r="A194" s="21" t="s">
        <v>221</v>
      </c>
      <c r="B194" s="22" t="s">
        <v>222</v>
      </c>
      <c r="C194" s="23">
        <v>15</v>
      </c>
      <c r="D194" s="24"/>
      <c r="E194" s="25"/>
      <c r="F194" s="26"/>
    </row>
    <row r="195" s="1" customFormat="1" ht="33.75" customHeight="1" spans="1:6">
      <c r="A195" s="21" t="s">
        <v>223</v>
      </c>
      <c r="B195" s="22" t="s">
        <v>224</v>
      </c>
      <c r="C195" s="23">
        <v>15</v>
      </c>
      <c r="D195" s="24"/>
      <c r="E195" s="25"/>
      <c r="F195" s="26"/>
    </row>
    <row r="196" ht="33.75" customHeight="1" spans="1:6">
      <c r="A196" s="21" t="s">
        <v>225</v>
      </c>
      <c r="B196" s="22" t="s">
        <v>217</v>
      </c>
      <c r="C196" s="23">
        <v>20</v>
      </c>
      <c r="D196" s="24"/>
      <c r="E196" s="25"/>
      <c r="F196" s="26"/>
    </row>
    <row r="197" s="1" customFormat="1" ht="33.75" customHeight="1" spans="1:6">
      <c r="A197" s="21">
        <v>4.5</v>
      </c>
      <c r="B197" s="15" t="s">
        <v>226</v>
      </c>
      <c r="C197" s="23">
        <f>SUM(C198:C200)</f>
        <v>45</v>
      </c>
      <c r="D197" s="24"/>
      <c r="E197" s="25"/>
      <c r="F197" s="25"/>
    </row>
    <row r="198" s="1" customFormat="1" ht="33.75" customHeight="1" spans="1:6">
      <c r="A198" s="21" t="s">
        <v>227</v>
      </c>
      <c r="B198" s="22" t="s">
        <v>213</v>
      </c>
      <c r="C198" s="23">
        <v>10</v>
      </c>
      <c r="D198" s="24"/>
      <c r="E198" s="25"/>
      <c r="F198" s="26"/>
    </row>
    <row r="199" s="1" customFormat="1" ht="33.75" customHeight="1" spans="1:6">
      <c r="A199" s="21" t="s">
        <v>228</v>
      </c>
      <c r="B199" s="22" t="s">
        <v>229</v>
      </c>
      <c r="C199" s="23">
        <v>15</v>
      </c>
      <c r="D199" s="24"/>
      <c r="E199" s="25"/>
      <c r="F199" s="26"/>
    </row>
    <row r="200" ht="33.75" customHeight="1" spans="1:6">
      <c r="A200" s="21" t="s">
        <v>230</v>
      </c>
      <c r="B200" s="22" t="s">
        <v>217</v>
      </c>
      <c r="C200" s="23">
        <v>20</v>
      </c>
      <c r="D200" s="24"/>
      <c r="E200" s="25"/>
      <c r="F200" s="26"/>
    </row>
    <row r="201" ht="33.75" customHeight="1" spans="1:6">
      <c r="A201" s="21">
        <v>4.6</v>
      </c>
      <c r="B201" s="15" t="s">
        <v>231</v>
      </c>
      <c r="C201" s="23">
        <f>C202+C205+C208+C213+C218+C222</f>
        <v>80</v>
      </c>
      <c r="D201" s="24"/>
      <c r="E201" s="25"/>
      <c r="F201" s="25"/>
    </row>
    <row r="202" ht="33.75" customHeight="1" spans="1:6">
      <c r="A202" s="21" t="s">
        <v>232</v>
      </c>
      <c r="B202" s="15" t="s">
        <v>233</v>
      </c>
      <c r="C202" s="23">
        <v>10</v>
      </c>
      <c r="D202" s="24"/>
      <c r="E202" s="25"/>
      <c r="F202" s="25"/>
    </row>
    <row r="203" ht="33.75" customHeight="1" spans="1:6">
      <c r="A203" s="21"/>
      <c r="B203" s="22" t="s">
        <v>234</v>
      </c>
      <c r="C203" s="23"/>
      <c r="D203" s="24">
        <v>5</v>
      </c>
      <c r="E203" s="25"/>
      <c r="F203" s="26"/>
    </row>
    <row r="204" ht="33.75" customHeight="1" spans="1:6">
      <c r="A204" s="21"/>
      <c r="B204" s="22" t="s">
        <v>235</v>
      </c>
      <c r="C204" s="23"/>
      <c r="D204" s="24">
        <v>5</v>
      </c>
      <c r="E204" s="25"/>
      <c r="F204" s="26"/>
    </row>
    <row r="205" ht="33.75" customHeight="1" spans="1:6">
      <c r="A205" s="21" t="s">
        <v>236</v>
      </c>
      <c r="B205" s="15" t="s">
        <v>237</v>
      </c>
      <c r="C205" s="23">
        <v>10</v>
      </c>
      <c r="D205" s="24"/>
      <c r="E205" s="25"/>
      <c r="F205" s="25"/>
    </row>
    <row r="206" ht="33.75" customHeight="1" spans="1:6">
      <c r="A206" s="21"/>
      <c r="B206" s="22" t="s">
        <v>238</v>
      </c>
      <c r="C206" s="23"/>
      <c r="D206" s="24">
        <v>5</v>
      </c>
      <c r="E206" s="25"/>
      <c r="F206" s="26"/>
    </row>
    <row r="207" ht="33.75" customHeight="1" spans="1:6">
      <c r="A207" s="21"/>
      <c r="B207" s="22" t="s">
        <v>239</v>
      </c>
      <c r="C207" s="23"/>
      <c r="D207" s="24">
        <v>5</v>
      </c>
      <c r="E207" s="25"/>
      <c r="F207" s="26"/>
    </row>
    <row r="208" ht="33.75" customHeight="1" spans="1:6">
      <c r="A208" s="21" t="s">
        <v>240</v>
      </c>
      <c r="B208" s="15" t="s">
        <v>241</v>
      </c>
      <c r="C208" s="23">
        <v>20</v>
      </c>
      <c r="D208" s="24"/>
      <c r="E208" s="25"/>
      <c r="F208" s="25"/>
    </row>
    <row r="209" ht="33.75" customHeight="1" spans="1:6">
      <c r="A209" s="21"/>
      <c r="B209" s="22" t="s">
        <v>242</v>
      </c>
      <c r="C209" s="23"/>
      <c r="D209" s="24">
        <v>5</v>
      </c>
      <c r="E209" s="25"/>
      <c r="F209" s="26"/>
    </row>
    <row r="210" ht="33.75" customHeight="1" spans="1:6">
      <c r="A210" s="21"/>
      <c r="B210" s="22" t="s">
        <v>243</v>
      </c>
      <c r="C210" s="23"/>
      <c r="D210" s="24">
        <v>5</v>
      </c>
      <c r="E210" s="25"/>
      <c r="F210" s="26"/>
    </row>
    <row r="211" ht="33.75" customHeight="1" spans="1:6">
      <c r="A211" s="21"/>
      <c r="B211" s="22" t="s">
        <v>244</v>
      </c>
      <c r="C211" s="23"/>
      <c r="D211" s="24">
        <v>5</v>
      </c>
      <c r="E211" s="25"/>
      <c r="F211" s="26"/>
    </row>
    <row r="212" ht="33.75" customHeight="1" spans="1:6">
      <c r="A212" s="21"/>
      <c r="B212" s="22" t="s">
        <v>245</v>
      </c>
      <c r="C212" s="23"/>
      <c r="D212" s="24">
        <v>5</v>
      </c>
      <c r="E212" s="25"/>
      <c r="F212" s="26"/>
    </row>
    <row r="213" ht="33.75" customHeight="1" spans="1:6">
      <c r="A213" s="21" t="s">
        <v>246</v>
      </c>
      <c r="B213" s="15" t="s">
        <v>247</v>
      </c>
      <c r="C213" s="23">
        <v>16</v>
      </c>
      <c r="D213" s="24"/>
      <c r="E213" s="25"/>
      <c r="F213" s="25"/>
    </row>
    <row r="214" ht="33.75" customHeight="1" spans="1:6">
      <c r="A214" s="21"/>
      <c r="B214" s="22" t="s">
        <v>248</v>
      </c>
      <c r="C214" s="23"/>
      <c r="D214" s="24">
        <v>4</v>
      </c>
      <c r="E214" s="25"/>
      <c r="F214" s="26"/>
    </row>
    <row r="215" ht="33.75" customHeight="1" spans="1:6">
      <c r="A215" s="21"/>
      <c r="B215" s="22" t="s">
        <v>249</v>
      </c>
      <c r="C215" s="23"/>
      <c r="D215" s="24">
        <v>4</v>
      </c>
      <c r="E215" s="25"/>
      <c r="F215" s="26"/>
    </row>
    <row r="216" ht="33.75" customHeight="1" spans="1:6">
      <c r="A216" s="21"/>
      <c r="B216" s="22" t="s">
        <v>250</v>
      </c>
      <c r="C216" s="23"/>
      <c r="D216" s="24">
        <v>4</v>
      </c>
      <c r="E216" s="25"/>
      <c r="F216" s="26"/>
    </row>
    <row r="217" ht="33.75" customHeight="1" spans="1:6">
      <c r="A217" s="21"/>
      <c r="B217" s="22" t="s">
        <v>251</v>
      </c>
      <c r="C217" s="23"/>
      <c r="D217" s="24">
        <v>4</v>
      </c>
      <c r="E217" s="25"/>
      <c r="F217" s="26"/>
    </row>
    <row r="218" ht="33.75" customHeight="1" spans="1:6">
      <c r="A218" s="21" t="s">
        <v>252</v>
      </c>
      <c r="B218" s="15" t="s">
        <v>253</v>
      </c>
      <c r="C218" s="23">
        <v>12</v>
      </c>
      <c r="D218" s="24"/>
      <c r="E218" s="25"/>
      <c r="F218" s="25"/>
    </row>
    <row r="219" ht="33.75" customHeight="1" spans="1:6">
      <c r="A219" s="21"/>
      <c r="B219" s="22" t="s">
        <v>254</v>
      </c>
      <c r="C219" s="23"/>
      <c r="D219" s="24">
        <v>4</v>
      </c>
      <c r="E219" s="25"/>
      <c r="F219" s="26"/>
    </row>
    <row r="220" ht="33.75" customHeight="1" spans="1:6">
      <c r="A220" s="21"/>
      <c r="B220" s="22" t="s">
        <v>255</v>
      </c>
      <c r="C220" s="23"/>
      <c r="D220" s="24">
        <v>4</v>
      </c>
      <c r="E220" s="25"/>
      <c r="F220" s="26"/>
    </row>
    <row r="221" ht="33.75" customHeight="1" spans="1:6">
      <c r="A221" s="21"/>
      <c r="B221" s="22" t="s">
        <v>256</v>
      </c>
      <c r="C221" s="23"/>
      <c r="D221" s="24">
        <v>4</v>
      </c>
      <c r="E221" s="25"/>
      <c r="F221" s="26"/>
    </row>
    <row r="222" ht="33.75" customHeight="1" spans="1:6">
      <c r="A222" s="21" t="s">
        <v>257</v>
      </c>
      <c r="B222" s="15" t="s">
        <v>258</v>
      </c>
      <c r="C222" s="23">
        <v>12</v>
      </c>
      <c r="D222" s="24"/>
      <c r="E222" s="25"/>
      <c r="F222" s="25"/>
    </row>
    <row r="223" ht="33.75" customHeight="1" spans="1:6">
      <c r="A223" s="21"/>
      <c r="B223" s="22" t="s">
        <v>259</v>
      </c>
      <c r="C223" s="23"/>
      <c r="D223" s="24">
        <v>3</v>
      </c>
      <c r="E223" s="25"/>
      <c r="F223" s="26"/>
    </row>
    <row r="224" ht="33.75" customHeight="1" spans="1:6">
      <c r="A224" s="21"/>
      <c r="B224" s="22" t="s">
        <v>260</v>
      </c>
      <c r="C224" s="23"/>
      <c r="D224" s="24">
        <v>3</v>
      </c>
      <c r="E224" s="25"/>
      <c r="F224" s="26"/>
    </row>
    <row r="225" ht="33.75" customHeight="1" spans="1:6">
      <c r="A225" s="21"/>
      <c r="B225" s="22" t="s">
        <v>261</v>
      </c>
      <c r="C225" s="23"/>
      <c r="D225" s="24">
        <v>3</v>
      </c>
      <c r="E225" s="25"/>
      <c r="F225" s="26"/>
    </row>
    <row r="226" ht="33.75" customHeight="1" spans="1:6">
      <c r="A226" s="11"/>
      <c r="B226" s="22" t="s">
        <v>262</v>
      </c>
      <c r="C226" s="12"/>
      <c r="D226" s="24">
        <v>3</v>
      </c>
      <c r="E226" s="25"/>
      <c r="F226" s="26"/>
    </row>
    <row r="227" ht="33.75" customHeight="1" spans="1:6">
      <c r="A227" s="11">
        <v>5</v>
      </c>
      <c r="B227" s="15" t="s">
        <v>263</v>
      </c>
      <c r="C227" s="23">
        <f>C228+C233+C272+C238</f>
        <v>200</v>
      </c>
      <c r="D227" s="24"/>
      <c r="E227" s="25"/>
      <c r="F227" s="25"/>
    </row>
    <row r="228" ht="33.75" customHeight="1" spans="1:6">
      <c r="A228" s="21">
        <v>5.1</v>
      </c>
      <c r="B228" s="15" t="s">
        <v>264</v>
      </c>
      <c r="C228" s="23">
        <v>50</v>
      </c>
      <c r="D228" s="24"/>
      <c r="E228" s="25"/>
      <c r="F228" s="25"/>
    </row>
    <row r="229" ht="33.75" customHeight="1" spans="1:6">
      <c r="A229" s="21"/>
      <c r="B229" s="22" t="s">
        <v>265</v>
      </c>
      <c r="C229" s="23"/>
      <c r="D229" s="24"/>
      <c r="E229" s="25"/>
      <c r="F229" s="26"/>
    </row>
    <row r="230" ht="33.75" customHeight="1" spans="1:6">
      <c r="A230" s="21"/>
      <c r="B230" s="22" t="s">
        <v>266</v>
      </c>
      <c r="C230" s="23"/>
      <c r="D230" s="24">
        <v>50</v>
      </c>
      <c r="E230" s="25"/>
      <c r="F230" s="26"/>
    </row>
    <row r="231" ht="33.75" customHeight="1" spans="1:6">
      <c r="A231" s="21"/>
      <c r="B231" s="22" t="s">
        <v>267</v>
      </c>
      <c r="C231" s="23"/>
      <c r="D231" s="24">
        <v>40</v>
      </c>
      <c r="E231" s="25"/>
      <c r="F231" s="26"/>
    </row>
    <row r="232" ht="33.75" customHeight="1" spans="1:6">
      <c r="A232" s="11"/>
      <c r="B232" s="22" t="s">
        <v>268</v>
      </c>
      <c r="C232" s="23"/>
      <c r="D232" s="17">
        <v>30</v>
      </c>
      <c r="E232" s="25"/>
      <c r="F232" s="26"/>
    </row>
    <row r="233" ht="33.75" customHeight="1" spans="1:6">
      <c r="A233" s="21">
        <v>5.2</v>
      </c>
      <c r="B233" s="15" t="s">
        <v>269</v>
      </c>
      <c r="C233" s="23">
        <v>50</v>
      </c>
      <c r="D233" s="24"/>
      <c r="E233" s="25"/>
      <c r="F233" s="25"/>
    </row>
    <row r="234" ht="33.75" customHeight="1" spans="1:6">
      <c r="A234" s="21"/>
      <c r="B234" s="22" t="s">
        <v>270</v>
      </c>
      <c r="C234" s="23"/>
      <c r="D234" s="24"/>
      <c r="E234" s="25"/>
      <c r="F234" s="26"/>
    </row>
    <row r="235" ht="33.75" customHeight="1" spans="1:6">
      <c r="A235" s="21" t="s">
        <v>271</v>
      </c>
      <c r="B235" s="22" t="s">
        <v>272</v>
      </c>
      <c r="C235" s="23"/>
      <c r="D235" s="24">
        <v>20</v>
      </c>
      <c r="E235" s="25"/>
      <c r="F235" s="26"/>
    </row>
    <row r="236" ht="33.75" customHeight="1" spans="1:6">
      <c r="A236" s="21" t="s">
        <v>273</v>
      </c>
      <c r="B236" s="22" t="s">
        <v>274</v>
      </c>
      <c r="C236" s="23"/>
      <c r="D236" s="24">
        <v>15</v>
      </c>
      <c r="E236" s="25"/>
      <c r="F236" s="26"/>
    </row>
    <row r="237" ht="33.75" customHeight="1" spans="1:6">
      <c r="A237" s="21" t="s">
        <v>275</v>
      </c>
      <c r="B237" s="22" t="s">
        <v>276</v>
      </c>
      <c r="C237" s="23"/>
      <c r="D237" s="24">
        <v>15</v>
      </c>
      <c r="E237" s="25"/>
      <c r="F237" s="26"/>
    </row>
    <row r="238" ht="33.75" customHeight="1" spans="1:6">
      <c r="A238" s="21">
        <v>5.3</v>
      </c>
      <c r="B238" s="15" t="s">
        <v>277</v>
      </c>
      <c r="C238" s="23">
        <f>20+C262+C267</f>
        <v>50</v>
      </c>
      <c r="D238" s="24"/>
      <c r="E238" s="25"/>
      <c r="F238" s="25"/>
    </row>
    <row r="239" ht="67.5" customHeight="1" spans="1:6">
      <c r="A239" s="21"/>
      <c r="B239" s="22" t="s">
        <v>278</v>
      </c>
      <c r="C239" s="23"/>
      <c r="D239" s="24"/>
      <c r="E239" s="25"/>
      <c r="F239" s="26"/>
    </row>
    <row r="240" ht="33.75" customHeight="1" spans="1:6">
      <c r="A240" s="21"/>
      <c r="B240" s="30" t="s">
        <v>132</v>
      </c>
      <c r="C240" s="23"/>
      <c r="D240" s="24"/>
      <c r="E240" s="25"/>
      <c r="F240" s="26"/>
    </row>
    <row r="241" ht="33.75" customHeight="1" spans="1:6">
      <c r="A241" s="21" t="s">
        <v>279</v>
      </c>
      <c r="B241" s="22" t="s">
        <v>280</v>
      </c>
      <c r="C241" s="23">
        <v>20</v>
      </c>
      <c r="D241" s="24"/>
      <c r="E241" s="25"/>
      <c r="F241" s="25"/>
    </row>
    <row r="242" ht="33.75" customHeight="1" spans="1:6">
      <c r="A242" s="21"/>
      <c r="B242" s="22" t="s">
        <v>281</v>
      </c>
      <c r="C242" s="23"/>
      <c r="D242" s="24"/>
      <c r="E242" s="25"/>
      <c r="F242" s="26"/>
    </row>
    <row r="243" ht="33.75" customHeight="1" spans="1:6">
      <c r="A243" s="21"/>
      <c r="B243" s="22" t="s">
        <v>282</v>
      </c>
      <c r="C243" s="23"/>
      <c r="D243" s="24">
        <v>20</v>
      </c>
      <c r="E243" s="25"/>
      <c r="F243" s="26"/>
    </row>
    <row r="244" ht="33.75" customHeight="1" spans="1:6">
      <c r="A244" s="21"/>
      <c r="B244" s="22" t="s">
        <v>283</v>
      </c>
      <c r="C244" s="23"/>
      <c r="D244" s="24">
        <v>15</v>
      </c>
      <c r="E244" s="25"/>
      <c r="F244" s="26"/>
    </row>
    <row r="245" ht="33.75" customHeight="1" spans="1:6">
      <c r="A245" s="21"/>
      <c r="B245" s="22" t="s">
        <v>284</v>
      </c>
      <c r="C245" s="23"/>
      <c r="D245" s="24">
        <v>10</v>
      </c>
      <c r="E245" s="25"/>
      <c r="F245" s="26"/>
    </row>
    <row r="246" ht="33.75" customHeight="1" spans="1:6">
      <c r="A246" s="21"/>
      <c r="B246" s="30" t="s">
        <v>285</v>
      </c>
      <c r="C246" s="23"/>
      <c r="D246" s="24"/>
      <c r="E246" s="25"/>
      <c r="F246" s="26"/>
    </row>
    <row r="247" ht="33.75" customHeight="1" spans="1:6">
      <c r="A247" s="21" t="s">
        <v>279</v>
      </c>
      <c r="B247" s="22" t="s">
        <v>286</v>
      </c>
      <c r="C247" s="23">
        <v>20</v>
      </c>
      <c r="D247" s="24"/>
      <c r="E247" s="25"/>
      <c r="F247" s="25"/>
    </row>
    <row r="248" ht="33.75" customHeight="1" spans="1:6">
      <c r="A248" s="21"/>
      <c r="B248" s="22" t="s">
        <v>287</v>
      </c>
      <c r="C248" s="23"/>
      <c r="D248" s="24"/>
      <c r="E248" s="25"/>
      <c r="F248" s="26"/>
    </row>
    <row r="249" ht="33.75" customHeight="1" spans="1:6">
      <c r="A249" s="21"/>
      <c r="B249" s="22" t="s">
        <v>288</v>
      </c>
      <c r="C249" s="23"/>
      <c r="D249" s="24">
        <v>20</v>
      </c>
      <c r="E249" s="25"/>
      <c r="F249" s="26"/>
    </row>
    <row r="250" ht="33.75" customHeight="1" spans="1:6">
      <c r="A250" s="21"/>
      <c r="B250" s="22" t="s">
        <v>289</v>
      </c>
      <c r="C250" s="23"/>
      <c r="D250" s="24">
        <v>15</v>
      </c>
      <c r="E250" s="25"/>
      <c r="F250" s="26"/>
    </row>
    <row r="251" ht="33.75" customHeight="1" spans="1:6">
      <c r="A251" s="21"/>
      <c r="B251" s="22" t="s">
        <v>290</v>
      </c>
      <c r="C251" s="23"/>
      <c r="D251" s="24">
        <v>10</v>
      </c>
      <c r="E251" s="25"/>
      <c r="F251" s="26"/>
    </row>
    <row r="252" ht="33.75" customHeight="1" spans="1:6">
      <c r="A252" s="21"/>
      <c r="B252" s="15" t="s">
        <v>291</v>
      </c>
      <c r="C252" s="23"/>
      <c r="D252" s="24"/>
      <c r="E252" s="25"/>
      <c r="F252" s="26"/>
    </row>
    <row r="253" ht="33.75" customHeight="1" spans="1:6">
      <c r="A253" s="21" t="s">
        <v>279</v>
      </c>
      <c r="B253" s="22" t="s">
        <v>292</v>
      </c>
      <c r="C253" s="23">
        <v>20</v>
      </c>
      <c r="D253" s="24"/>
      <c r="E253" s="25"/>
      <c r="F253" s="25"/>
    </row>
    <row r="254" ht="33.75" customHeight="1" spans="1:6">
      <c r="A254" s="21"/>
      <c r="B254" s="22" t="s">
        <v>293</v>
      </c>
      <c r="C254" s="23"/>
      <c r="D254" s="24">
        <v>20</v>
      </c>
      <c r="E254" s="25"/>
      <c r="F254" s="26"/>
    </row>
    <row r="255" ht="33.75" customHeight="1" spans="1:6">
      <c r="A255" s="21"/>
      <c r="B255" s="22" t="s">
        <v>294</v>
      </c>
      <c r="C255" s="23"/>
      <c r="D255" s="24">
        <v>15</v>
      </c>
      <c r="E255" s="25"/>
      <c r="F255" s="26"/>
    </row>
    <row r="256" ht="33.75" customHeight="1" spans="1:6">
      <c r="A256" s="21"/>
      <c r="B256" s="22" t="s">
        <v>295</v>
      </c>
      <c r="C256" s="23"/>
      <c r="D256" s="17">
        <v>10</v>
      </c>
      <c r="E256" s="25"/>
      <c r="F256" s="26"/>
    </row>
    <row r="257" ht="33.75" customHeight="1" spans="1:6">
      <c r="A257" s="21"/>
      <c r="B257" s="15" t="s">
        <v>296</v>
      </c>
      <c r="C257" s="23"/>
      <c r="D257" s="24"/>
      <c r="E257" s="25"/>
      <c r="F257" s="26"/>
    </row>
    <row r="258" ht="33.75" customHeight="1" spans="1:6">
      <c r="A258" s="21" t="s">
        <v>279</v>
      </c>
      <c r="B258" s="22" t="s">
        <v>297</v>
      </c>
      <c r="C258" s="23">
        <v>20</v>
      </c>
      <c r="D258" s="24"/>
      <c r="E258" s="25"/>
      <c r="F258" s="25"/>
    </row>
    <row r="259" ht="33.75" customHeight="1" spans="1:6">
      <c r="A259" s="21"/>
      <c r="B259" s="22" t="s">
        <v>298</v>
      </c>
      <c r="C259" s="23"/>
      <c r="D259" s="24">
        <v>20</v>
      </c>
      <c r="E259" s="25"/>
      <c r="F259" s="26"/>
    </row>
    <row r="260" ht="33.75" customHeight="1" spans="1:6">
      <c r="A260" s="21"/>
      <c r="B260" s="22" t="s">
        <v>299</v>
      </c>
      <c r="C260" s="23"/>
      <c r="D260" s="24">
        <v>15</v>
      </c>
      <c r="E260" s="25"/>
      <c r="F260" s="26"/>
    </row>
    <row r="261" ht="33.75" customHeight="1" spans="1:6">
      <c r="A261" s="21"/>
      <c r="B261" s="22" t="s">
        <v>300</v>
      </c>
      <c r="C261" s="23"/>
      <c r="D261" s="17">
        <v>10</v>
      </c>
      <c r="E261" s="25"/>
      <c r="F261" s="26"/>
    </row>
    <row r="262" ht="33.75" customHeight="1" spans="1:6">
      <c r="A262" s="21" t="s">
        <v>301</v>
      </c>
      <c r="B262" s="22" t="s">
        <v>302</v>
      </c>
      <c r="C262" s="23">
        <v>20</v>
      </c>
      <c r="D262" s="27"/>
      <c r="E262" s="25"/>
      <c r="F262" s="25"/>
    </row>
    <row r="263" ht="42" customHeight="1" spans="1:6">
      <c r="A263" s="21"/>
      <c r="B263" s="22" t="s">
        <v>303</v>
      </c>
      <c r="C263" s="23"/>
      <c r="D263" s="27"/>
      <c r="E263" s="25"/>
      <c r="F263" s="26"/>
    </row>
    <row r="264" ht="33.75" customHeight="1" spans="1:6">
      <c r="A264" s="21"/>
      <c r="B264" s="22" t="s">
        <v>304</v>
      </c>
      <c r="C264" s="23"/>
      <c r="D264" s="27">
        <v>20</v>
      </c>
      <c r="E264" s="25"/>
      <c r="F264" s="26"/>
    </row>
    <row r="265" ht="33.75" customHeight="1" spans="1:6">
      <c r="A265" s="21"/>
      <c r="B265" s="22" t="s">
        <v>305</v>
      </c>
      <c r="C265" s="23"/>
      <c r="D265" s="27">
        <v>15</v>
      </c>
      <c r="E265" s="25"/>
      <c r="F265" s="26"/>
    </row>
    <row r="266" ht="33.75" customHeight="1" spans="1:6">
      <c r="A266" s="21"/>
      <c r="B266" s="22" t="s">
        <v>306</v>
      </c>
      <c r="C266" s="23"/>
      <c r="D266" s="36">
        <v>10</v>
      </c>
      <c r="E266" s="25"/>
      <c r="F266" s="26"/>
    </row>
    <row r="267" ht="33.75" customHeight="1" spans="1:6">
      <c r="A267" s="21" t="s">
        <v>307</v>
      </c>
      <c r="B267" s="22" t="s">
        <v>308</v>
      </c>
      <c r="C267" s="23">
        <v>10</v>
      </c>
      <c r="D267" s="27"/>
      <c r="E267" s="25"/>
      <c r="F267" s="25"/>
    </row>
    <row r="268" ht="33.75" customHeight="1" spans="1:6">
      <c r="A268" s="21"/>
      <c r="B268" s="22" t="s">
        <v>309</v>
      </c>
      <c r="C268" s="23"/>
      <c r="D268" s="27"/>
      <c r="E268" s="25"/>
      <c r="F268" s="26"/>
    </row>
    <row r="269" ht="33.75" customHeight="1" spans="1:6">
      <c r="A269" s="21"/>
      <c r="B269" s="22" t="s">
        <v>310</v>
      </c>
      <c r="C269" s="23"/>
      <c r="D269" s="27">
        <v>10</v>
      </c>
      <c r="E269" s="25"/>
      <c r="F269" s="26"/>
    </row>
    <row r="270" ht="33.75" customHeight="1" spans="1:6">
      <c r="A270" s="21"/>
      <c r="B270" s="22" t="s">
        <v>311</v>
      </c>
      <c r="C270" s="23"/>
      <c r="D270" s="27">
        <v>8</v>
      </c>
      <c r="E270" s="25"/>
      <c r="F270" s="26"/>
    </row>
    <row r="271" ht="33.75" customHeight="1" spans="1:6">
      <c r="A271" s="11"/>
      <c r="B271" s="22" t="s">
        <v>312</v>
      </c>
      <c r="C271" s="23"/>
      <c r="D271" s="27">
        <v>5</v>
      </c>
      <c r="E271" s="25"/>
      <c r="F271" s="26"/>
    </row>
    <row r="272" ht="33.75" customHeight="1" spans="1:6">
      <c r="A272" s="21">
        <v>5.4</v>
      </c>
      <c r="B272" s="15" t="s">
        <v>313</v>
      </c>
      <c r="C272" s="23">
        <f>C273+C277</f>
        <v>50</v>
      </c>
      <c r="D272" s="24"/>
      <c r="E272" s="25"/>
      <c r="F272" s="25"/>
    </row>
    <row r="273" ht="33.75" customHeight="1" spans="1:6">
      <c r="A273" s="21" t="s">
        <v>314</v>
      </c>
      <c r="B273" s="22" t="s">
        <v>315</v>
      </c>
      <c r="C273" s="23">
        <v>30</v>
      </c>
      <c r="D273" s="24"/>
      <c r="E273" s="25"/>
      <c r="F273" s="25"/>
    </row>
    <row r="274" ht="72" customHeight="1" spans="1:6">
      <c r="A274" s="21"/>
      <c r="B274" s="22" t="s">
        <v>316</v>
      </c>
      <c r="C274" s="23"/>
      <c r="D274" s="24"/>
      <c r="E274" s="25"/>
      <c r="F274" s="26"/>
    </row>
    <row r="275" ht="33.75" customHeight="1" spans="1:6">
      <c r="A275" s="21"/>
      <c r="B275" s="22" t="s">
        <v>317</v>
      </c>
      <c r="C275" s="23"/>
      <c r="D275" s="24">
        <v>30</v>
      </c>
      <c r="E275" s="25"/>
      <c r="F275" s="26"/>
    </row>
    <row r="276" ht="33.75" customHeight="1" spans="1:6">
      <c r="A276" s="21"/>
      <c r="B276" s="22" t="s">
        <v>318</v>
      </c>
      <c r="C276" s="23"/>
      <c r="D276" s="17">
        <v>20</v>
      </c>
      <c r="E276" s="25"/>
      <c r="F276" s="26"/>
    </row>
    <row r="277" ht="33.75" customHeight="1" spans="1:6">
      <c r="A277" s="21" t="s">
        <v>319</v>
      </c>
      <c r="B277" s="22" t="s">
        <v>320</v>
      </c>
      <c r="C277" s="23">
        <v>20</v>
      </c>
      <c r="D277" s="24"/>
      <c r="E277" s="25"/>
      <c r="F277" s="25"/>
    </row>
    <row r="278" ht="72" customHeight="1" spans="1:6">
      <c r="A278" s="21"/>
      <c r="B278" s="22" t="s">
        <v>321</v>
      </c>
      <c r="C278" s="23"/>
      <c r="D278" s="24"/>
      <c r="E278" s="25"/>
      <c r="F278" s="26"/>
    </row>
    <row r="279" ht="33.75" customHeight="1" spans="1:6">
      <c r="A279" s="21"/>
      <c r="B279" s="22" t="s">
        <v>322</v>
      </c>
      <c r="C279" s="23"/>
      <c r="D279" s="24">
        <v>10</v>
      </c>
      <c r="E279" s="25"/>
      <c r="F279" s="26"/>
    </row>
    <row r="280" ht="33.75" customHeight="1" spans="1:6">
      <c r="A280" s="11"/>
      <c r="B280" s="22" t="s">
        <v>323</v>
      </c>
      <c r="C280" s="12"/>
      <c r="D280" s="17">
        <v>10</v>
      </c>
      <c r="E280" s="25"/>
      <c r="F280" s="26"/>
    </row>
    <row r="281" ht="33.75" customHeight="1" spans="1:6">
      <c r="A281" s="11"/>
      <c r="B281" s="15" t="s">
        <v>324</v>
      </c>
      <c r="C281" s="12">
        <f>C4+C53+C94+C172+C227</f>
        <v>1000</v>
      </c>
      <c r="D281" s="17"/>
      <c r="E281" s="29"/>
      <c r="F281" s="29"/>
    </row>
    <row r="282" ht="14.25" spans="2:2">
      <c r="B282" s="37"/>
    </row>
    <row r="283" s="2" customFormat="1" ht="35.25" customHeight="1" spans="2:5">
      <c r="B283" s="38" t="s">
        <v>325</v>
      </c>
      <c r="C283" s="4"/>
      <c r="D283" s="5"/>
      <c r="E283" s="6"/>
    </row>
    <row r="284" s="2" customFormat="1" spans="2:5">
      <c r="B284" s="3"/>
      <c r="C284" s="4"/>
      <c r="D284" s="5"/>
      <c r="E284" s="6"/>
    </row>
    <row r="285" s="2" customFormat="1" ht="32.25" customHeight="1" spans="2:5">
      <c r="B285" s="38" t="s">
        <v>326</v>
      </c>
      <c r="C285" s="4"/>
      <c r="D285" s="5"/>
      <c r="E285" s="6"/>
    </row>
  </sheetData>
  <mergeCells count="2">
    <mergeCell ref="A1:F1"/>
    <mergeCell ref="A2:F2"/>
  </mergeCells>
  <pageMargins left="0.75" right="0.0784722222222222" top="0.590277777777778" bottom="0.590277777777778"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试点验收（定稿）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市协会2</dc:creator>
  <cp:lastModifiedBy>1</cp:lastModifiedBy>
  <dcterms:created xsi:type="dcterms:W3CDTF">2023-07-31T17:06:00Z</dcterms:created>
  <dcterms:modified xsi:type="dcterms:W3CDTF">2023-08-08T02:49:16Z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4DD7548D48704DE6A626B7AFE8566DE2_11</vt:lpwstr>
  </property>
  <property fmtid="{D5CDD505-2E9C-101B-9397-08002B2CF9AE}" pid="3" name="KSOProductBuildVer">
    <vt:lpwstr>2052-11.8.2.8875</vt:lpwstr>
  </property>
</Properties>
</file>